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autoCompressPictures="0"/>
  <mc:AlternateContent xmlns:mc="http://schemas.openxmlformats.org/markup-compatibility/2006">
    <mc:Choice Requires="x15">
      <x15ac:absPath xmlns:x15ac="http://schemas.microsoft.com/office/spreadsheetml/2010/11/ac" url="\\192.168.0.110\DEPTBox\解析部\シーケンスチーム\NGS\illumina\ワークシート\申請中\"/>
    </mc:Choice>
  </mc:AlternateContent>
  <xr:revisionPtr revIDLastSave="0" documentId="13_ncr:1_{4D1AA21D-33DF-47F7-8249-57F9B2792832}" xr6:coauthVersionLast="47" xr6:coauthVersionMax="47" xr10:uidLastSave="{00000000-0000-0000-0000-000000000000}"/>
  <bookViews>
    <workbookView xWindow="28680" yWindow="-120" windowWidth="29040" windowHeight="15720" tabRatio="797" xr2:uid="{00000000-000D-0000-FFFF-FFFF00000000}"/>
  </bookViews>
  <sheets>
    <sheet name="お申込みの流れ" sheetId="49" r:id="rId1"/>
    <sheet name="注文書" sheetId="50" r:id="rId2"/>
    <sheet name="サンプル" sheetId="51" r:id="rId3"/>
    <sheet name="インデックス" sheetId="54" r:id="rId4"/>
    <sheet name="グラフ表示情報" sheetId="53" r:id="rId5"/>
    <sheet name="参考) PCRプロトコル" sheetId="34" r:id="rId6"/>
    <sheet name="リスト" sheetId="35" state="hidden" r:id="rId7"/>
    <sheet name="インデックスリスト" sheetId="55" state="hidden" r:id="rId8"/>
    <sheet name="サンプル(再送用)" sheetId="52" r:id="rId9"/>
    <sheet name="インデックス(再送用)" sheetId="56" r:id="rId10"/>
  </sheets>
  <definedNames>
    <definedName name="i5_">インデックスリスト!$B$1:$B$16</definedName>
    <definedName name="i7_">インデックスリスト!$A$1:$A$24</definedName>
    <definedName name="_xlnm.Print_Area" localSheetId="3">インデックス!$A$1:$H$56</definedName>
    <definedName name="_xlnm.Print_Area" localSheetId="9">'インデックス(再送用)'!$A$1:$H$54</definedName>
    <definedName name="_xlnm.Print_Area" localSheetId="0">お申込みの流れ!$A$1:$BG$112</definedName>
    <definedName name="_xlnm.Print_Area" localSheetId="4">グラフ表示情報!$A$1:$E$57</definedName>
    <definedName name="_xlnm.Print_Area" localSheetId="2">サンプル!$A$1:$I$75</definedName>
    <definedName name="_xlnm.Print_Area" localSheetId="8">'サンプル(再送用)'!$A$1:$I$52</definedName>
    <definedName name="_xlnm.Print_Area" localSheetId="5">'参考) PCRプロトコル'!$A$1:$I$294</definedName>
    <definedName name="_xlnm.Print_Area" localSheetId="1">注文書!$A$1:$AO$66</definedName>
    <definedName name="アプリケーション">リスト!$A$10:$A$14</definedName>
    <definedName name="プライマー">リスト!$A$2:$A$7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5" i="51" l="1"/>
  <c r="B75" i="51"/>
  <c r="D47" i="51"/>
  <c r="D46" i="51"/>
  <c r="B39" i="50"/>
  <c r="B65" i="50"/>
  <c r="F15" i="34"/>
  <c r="F14" i="34"/>
  <c r="F13" i="34"/>
  <c r="F12" i="34"/>
  <c r="F20" i="34"/>
  <c r="F18" i="34"/>
  <c r="F16" i="34"/>
  <c r="A1" i="56"/>
  <c r="D58" i="51"/>
  <c r="A1" i="54"/>
  <c r="A1" i="53"/>
  <c r="F43" i="51"/>
  <c r="F44" i="51"/>
  <c r="G45" i="51"/>
  <c r="D9" i="52"/>
  <c r="D8" i="52"/>
  <c r="G47" i="52"/>
  <c r="G46" i="52"/>
  <c r="G45" i="52"/>
  <c r="G44" i="52"/>
  <c r="G43" i="52"/>
  <c r="G42" i="52"/>
  <c r="G41" i="52"/>
  <c r="G40" i="52"/>
  <c r="G39" i="52"/>
  <c r="G38" i="52"/>
  <c r="G37" i="52"/>
  <c r="G36" i="52"/>
  <c r="G35" i="52"/>
  <c r="G34" i="52"/>
  <c r="G33" i="52"/>
  <c r="G32" i="52"/>
  <c r="G31" i="52"/>
  <c r="G30" i="52"/>
  <c r="G29" i="52"/>
  <c r="G28" i="52"/>
  <c r="G27" i="52"/>
  <c r="G26" i="52"/>
  <c r="G25" i="52"/>
  <c r="G24" i="52"/>
  <c r="A1" i="52"/>
  <c r="G60" i="51"/>
  <c r="G61" i="51"/>
  <c r="G62" i="51"/>
  <c r="G63" i="51"/>
  <c r="G64" i="51"/>
  <c r="G65" i="51"/>
  <c r="G66" i="51"/>
  <c r="G67" i="51"/>
  <c r="G68" i="51"/>
  <c r="G69" i="51"/>
  <c r="G70" i="51"/>
  <c r="G71" i="51"/>
  <c r="G72" i="51"/>
  <c r="G73" i="51"/>
  <c r="G74" i="51"/>
  <c r="G59" i="51"/>
  <c r="A1" i="51"/>
  <c r="F104" i="34"/>
  <c r="H103" i="34"/>
  <c r="H102" i="34"/>
  <c r="H101" i="34"/>
  <c r="H104" i="34"/>
</calcChain>
</file>

<file path=xl/sharedStrings.xml><?xml version="1.0" encoding="utf-8"?>
<sst xmlns="http://schemas.openxmlformats.org/spreadsheetml/2006/main" count="1258" uniqueCount="1089">
  <si>
    <t>必要量</t>
    <rPh sb="0" eb="2">
      <t>ヒツヨウ</t>
    </rPh>
    <rPh sb="2" eb="3">
      <t>リョウ</t>
    </rPh>
    <phoneticPr fontId="14"/>
  </si>
  <si>
    <t>プライマー配列情報</t>
    <rPh sb="5" eb="7">
      <t>ハイレツ</t>
    </rPh>
    <rPh sb="7" eb="9">
      <t>ジョウホウ</t>
    </rPh>
    <phoneticPr fontId="14"/>
  </si>
  <si>
    <t>Amplicon PCR Forward Primer：</t>
  </si>
  <si>
    <t>Amplicon PCR Reverse Primer：</t>
  </si>
  <si>
    <t>16S Metagenomic Sequencing Library Preparation Guide</t>
    <phoneticPr fontId="14"/>
  </si>
  <si>
    <t>Preparing 16S Ribosomal RNA Gene Amplicons for the Illumina MiSeq System</t>
    <phoneticPr fontId="14"/>
  </si>
  <si>
    <t>サンプル</t>
    <phoneticPr fontId="14"/>
  </si>
  <si>
    <t>品名</t>
    <rPh sb="0" eb="2">
      <t>ヒンメイ</t>
    </rPh>
    <phoneticPr fontId="14"/>
  </si>
  <si>
    <t>試薬・消耗品</t>
    <rPh sb="0" eb="2">
      <t>シヤク</t>
    </rPh>
    <rPh sb="3" eb="5">
      <t>ショウモウ</t>
    </rPh>
    <rPh sb="5" eb="6">
      <t>ヒン</t>
    </rPh>
    <phoneticPr fontId="14"/>
  </si>
  <si>
    <t>KAPA HiFi HotStart ReadyMix (2X)(KAPA Biosystems, part # KK2601)</t>
    <phoneticPr fontId="14"/>
  </si>
  <si>
    <t>10 mM Tris pH 8.5(General lab supplier)</t>
    <phoneticPr fontId="14"/>
  </si>
  <si>
    <t>Agencourt AMPure XP 60 ml kit
(Beckman Coulter Genomics, part # A63881)</t>
    <phoneticPr fontId="14"/>
  </si>
  <si>
    <t>Freshly Prepared 80% Ethanol (EtOH)(Sigma‐Aldrich, part # E7023)</t>
    <phoneticPr fontId="14"/>
  </si>
  <si>
    <t>96‐well 0.2 ml skirtless PCR plates(Bio‐Rad, part # MSP‐9601)</t>
    <phoneticPr fontId="14"/>
  </si>
  <si>
    <t>Microseal ‘A’ adhesive seals(Bio‐Rad, part # MSA‐5001)</t>
    <phoneticPr fontId="14"/>
  </si>
  <si>
    <t>[オプション] Agilent DNA 1000 Kit(Agilent, part # 5067‐1504)</t>
    <phoneticPr fontId="14"/>
  </si>
  <si>
    <t>[オプション] Microseal ‘B’ adhesive seals(Bio‐Rad, part # MSB‐1001)</t>
    <phoneticPr fontId="14"/>
  </si>
  <si>
    <t>[オプション] 96‐well storage plates, round well, 0.8 ml (“MIDI” plate)
(Fisher Scientific, part # AB‐0859)</t>
    <phoneticPr fontId="14"/>
  </si>
  <si>
    <t>1.7 ml microcentrifuge tubes(General lab supplier)</t>
    <phoneticPr fontId="14"/>
  </si>
  <si>
    <t>RNase/DNase‐free multichannel reagent reservoirs, disposable
(VWR, part # 89094‐658)</t>
    <phoneticPr fontId="14"/>
  </si>
  <si>
    <t>PCR grade water(General lab supplier)</t>
    <phoneticPr fontId="14"/>
  </si>
  <si>
    <t>機器</t>
    <rPh sb="0" eb="2">
      <t>キキ</t>
    </rPh>
    <phoneticPr fontId="14"/>
  </si>
  <si>
    <t>2.5 L ice bucket(General lab supplier)</t>
    <phoneticPr fontId="14"/>
  </si>
  <si>
    <t>96‐well thermal cycler (with heated lid)(General lab supplier)</t>
    <phoneticPr fontId="14"/>
  </si>
  <si>
    <t>Magnetic stand‐96(Life Technologies, catalog # AM10027)</t>
    <phoneticPr fontId="14"/>
  </si>
  <si>
    <t>Microplate centrifuge(General lab supplier)</t>
    <phoneticPr fontId="14"/>
  </si>
  <si>
    <t>[オプション] 2100 Bioanalyzer Desktop System(Agilent, part # G2940CA)</t>
    <phoneticPr fontId="14"/>
  </si>
  <si>
    <t>[オプション] High Speed Micro Plate Shaker(VWR, catalog # 13500‐890 (110V/120V) or VWR, catalog # 14216‐214 (230V)</t>
    <phoneticPr fontId="14"/>
  </si>
  <si>
    <t>弊社提供品</t>
    <rPh sb="0" eb="2">
      <t>ヘイシャ</t>
    </rPh>
    <rPh sb="2" eb="4">
      <t>テイキョウ</t>
    </rPh>
    <rPh sb="4" eb="5">
      <t>ヒン</t>
    </rPh>
    <phoneticPr fontId="14"/>
  </si>
  <si>
    <t>Amplicon PCR Reverse Primer(10 µM)※1</t>
    <phoneticPr fontId="14"/>
  </si>
  <si>
    <t>作業手順</t>
    <rPh sb="0" eb="2">
      <t>サギョウ</t>
    </rPh>
    <rPh sb="2" eb="4">
      <t>テジュン</t>
    </rPh>
    <phoneticPr fontId="14"/>
  </si>
  <si>
    <t>1.1st PCR増幅</t>
    <rPh sb="9" eb="11">
      <t>ゾウフク</t>
    </rPh>
    <phoneticPr fontId="14"/>
  </si>
  <si>
    <t>サンプル・試薬・消耗品</t>
    <rPh sb="5" eb="7">
      <t>シヤク</t>
    </rPh>
    <rPh sb="8" eb="10">
      <t>ショウモウ</t>
    </rPh>
    <rPh sb="10" eb="11">
      <t>ヒン</t>
    </rPh>
    <phoneticPr fontId="14"/>
  </si>
  <si>
    <t>KAPA HiFi HotStart ReadyMix (2X)(KAPA Biosystems, part # KK2601)</t>
    <phoneticPr fontId="14"/>
  </si>
  <si>
    <t>Microseal ‘A’ adhesive seals(Bio‐Rad, part # MSA‐5001)</t>
    <phoneticPr fontId="14"/>
  </si>
  <si>
    <t>96‐well 0.2 ml skirtless PCR plates(Bio‐Rad, part # MSP‐9601)</t>
    <phoneticPr fontId="14"/>
  </si>
  <si>
    <t>1 枚</t>
    <phoneticPr fontId="14"/>
  </si>
  <si>
    <t>[オプション] Agilent DNA 1000 Kit(Agilent, part # 5067‐1504)</t>
    <phoneticPr fontId="14"/>
  </si>
  <si>
    <t>工程</t>
    <rPh sb="0" eb="2">
      <t>コウテイ</t>
    </rPh>
    <phoneticPr fontId="14"/>
  </si>
  <si>
    <t>サーマルサイクラーをセットする</t>
    <phoneticPr fontId="14"/>
  </si>
  <si>
    <t>下記試薬を混合する</t>
    <rPh sb="0" eb="2">
      <t>カキ</t>
    </rPh>
    <rPh sb="2" eb="4">
      <t>シヤク</t>
    </rPh>
    <rPh sb="5" eb="7">
      <t>コンゴウ</t>
    </rPh>
    <phoneticPr fontId="14"/>
  </si>
  <si>
    <t>試薬名</t>
    <rPh sb="0" eb="2">
      <t>シヤク</t>
    </rPh>
    <rPh sb="2" eb="3">
      <t>メイ</t>
    </rPh>
    <phoneticPr fontId="14"/>
  </si>
  <si>
    <t>×</t>
    <phoneticPr fontId="14"/>
  </si>
  <si>
    <t>（サンプル数×1.1）</t>
    <phoneticPr fontId="14"/>
  </si>
  <si>
    <t>2x KAPA HiFi HotStart ReadyMix</t>
    <phoneticPr fontId="14"/>
  </si>
  <si>
    <t>計</t>
    <rPh sb="0" eb="1">
      <t>ケイ</t>
    </rPh>
    <phoneticPr fontId="14"/>
  </si>
  <si>
    <t>シール（またはキャップ）をして，スピンダウン</t>
    <phoneticPr fontId="14"/>
  </si>
  <si>
    <t>図1：PCR増幅後のBioanalyzer 泳動図</t>
    <rPh sb="0" eb="1">
      <t>ズ</t>
    </rPh>
    <rPh sb="6" eb="8">
      <t>ゾウフク</t>
    </rPh>
    <rPh sb="8" eb="9">
      <t>ゴ</t>
    </rPh>
    <rPh sb="22" eb="24">
      <t>エイドウ</t>
    </rPh>
    <rPh sb="24" eb="25">
      <t>ズ</t>
    </rPh>
    <phoneticPr fontId="14"/>
  </si>
  <si>
    <t>2.1st PCR産物の精製</t>
    <rPh sb="9" eb="11">
      <t>サンブツ</t>
    </rPh>
    <rPh sb="12" eb="14">
      <t>セイセイ</t>
    </rPh>
    <phoneticPr fontId="14"/>
  </si>
  <si>
    <t>1 枚</t>
    <phoneticPr fontId="14"/>
  </si>
  <si>
    <t>AMPure XP ビーズを室温に戻す（約 30分）</t>
    <rPh sb="14" eb="16">
      <t>シツオン</t>
    </rPh>
    <rPh sb="17" eb="18">
      <t>モド</t>
    </rPh>
    <rPh sb="20" eb="21">
      <t>ヤク</t>
    </rPh>
    <rPh sb="24" eb="25">
      <t>フン</t>
    </rPh>
    <phoneticPr fontId="14"/>
  </si>
  <si>
    <t>慎重にシールを剥がす</t>
    <rPh sb="0" eb="2">
      <t>シンチョウ</t>
    </rPh>
    <rPh sb="7" eb="8">
      <t>ハ</t>
    </rPh>
    <phoneticPr fontId="14"/>
  </si>
  <si>
    <t>※シェーカーを使用しない場合は，上記工程は行わない</t>
    <rPh sb="7" eb="9">
      <t>シヨウ</t>
    </rPh>
    <rPh sb="12" eb="14">
      <t>バアイ</t>
    </rPh>
    <rPh sb="16" eb="18">
      <t>ジョウキ</t>
    </rPh>
    <rPh sb="18" eb="20">
      <t>コウテイ</t>
    </rPh>
    <rPh sb="21" eb="22">
      <t>オコナ</t>
    </rPh>
    <phoneticPr fontId="14"/>
  </si>
  <si>
    <t>または，</t>
    <phoneticPr fontId="14"/>
  </si>
  <si>
    <t>上清を取り除く（チップはサンプル毎に交換）</t>
    <rPh sb="0" eb="1">
      <t>ジョウ</t>
    </rPh>
    <rPh sb="1" eb="2">
      <t>セイ</t>
    </rPh>
    <rPh sb="3" eb="4">
      <t>ト</t>
    </rPh>
    <rPh sb="5" eb="6">
      <t>ノゾ</t>
    </rPh>
    <phoneticPr fontId="14"/>
  </si>
  <si>
    <t>　　マグネティックスタンドにセットしたまま行う</t>
    <rPh sb="21" eb="22">
      <t>オコナ</t>
    </rPh>
    <phoneticPr fontId="14"/>
  </si>
  <si>
    <t>P20 マルチチャンネルピペットを使用し，残存 EtOH を完全に取り除く</t>
    <rPh sb="17" eb="19">
      <t>シヨウ</t>
    </rPh>
    <rPh sb="21" eb="23">
      <t>ザンゾン</t>
    </rPh>
    <rPh sb="30" eb="32">
      <t>カンゼン</t>
    </rPh>
    <rPh sb="33" eb="34">
      <t>ト</t>
    </rPh>
    <rPh sb="35" eb="36">
      <t>ノゾ</t>
    </rPh>
    <phoneticPr fontId="14"/>
  </si>
  <si>
    <t>ビーズが完全に懸濁されていることを確認</t>
    <rPh sb="4" eb="6">
      <t>カンゼン</t>
    </rPh>
    <rPh sb="7" eb="9">
      <t>ケンダク</t>
    </rPh>
    <rPh sb="17" eb="19">
      <t>カクニン</t>
    </rPh>
    <phoneticPr fontId="14"/>
  </si>
  <si>
    <t>Bioanalyzer（Agilent社）・TapeStation（Agilent社）・アガロースゲル電気泳動等での測定を推奨しています</t>
    <rPh sb="19" eb="20">
      <t>シャ</t>
    </rPh>
    <rPh sb="41" eb="42">
      <t>シャ</t>
    </rPh>
    <rPh sb="55" eb="56">
      <t>トウ</t>
    </rPh>
    <phoneticPr fontId="14"/>
  </si>
  <si>
    <t>次工程「2.1st PCR産物の精製」を行う</t>
    <rPh sb="0" eb="3">
      <t>ジコウテイ</t>
    </rPh>
    <rPh sb="13" eb="15">
      <t>サンブツ</t>
    </rPh>
    <rPh sb="16" eb="18">
      <t>セイセイ</t>
    </rPh>
    <rPh sb="20" eb="21">
      <t>オコナ</t>
    </rPh>
    <phoneticPr fontId="14"/>
  </si>
  <si>
    <t>土壌</t>
    <rPh sb="0" eb="2">
      <t>ドジョウ</t>
    </rPh>
    <phoneticPr fontId="62"/>
  </si>
  <si>
    <t>糞便</t>
    <rPh sb="0" eb="2">
      <t>フンベン</t>
    </rPh>
    <phoneticPr fontId="62"/>
  </si>
  <si>
    <t>唾液</t>
    <rPh sb="0" eb="2">
      <t>ダエキ</t>
    </rPh>
    <phoneticPr fontId="62"/>
  </si>
  <si>
    <t>冷蔵</t>
    <rPh sb="0" eb="2">
      <t>レイゾウ</t>
    </rPh>
    <phoneticPr fontId="62"/>
  </si>
  <si>
    <t>冷凍</t>
    <rPh sb="0" eb="2">
      <t>レイトウ</t>
    </rPh>
    <phoneticPr fontId="62"/>
  </si>
  <si>
    <t>CCTAHGGGRBGCAGCAG</t>
    <phoneticPr fontId="63"/>
  </si>
  <si>
    <t>CADACTCCTACGGGAGGC</t>
    <phoneticPr fontId="62"/>
  </si>
  <si>
    <t>CTHGGTCATTTAGAGGAASTAA</t>
    <phoneticPr fontId="63"/>
  </si>
  <si>
    <t>Amplicon PCR Forward Primer(10 µM)※1</t>
    <phoneticPr fontId="14"/>
  </si>
  <si>
    <r>
      <t>5’ TCGTCGGCAGCGTCAGATGTGTATAAGAGACAG‐[ターゲット領域特異的配列]</t>
    </r>
    <r>
      <rPr>
        <sz val="11"/>
        <rFont val="ＭＳ Ｐゴシック"/>
        <family val="3"/>
        <charset val="128"/>
      </rPr>
      <t>※3</t>
    </r>
    <rPh sb="43" eb="45">
      <t>リョウイキ</t>
    </rPh>
    <rPh sb="45" eb="48">
      <t>トクイテキ</t>
    </rPh>
    <rPh sb="48" eb="50">
      <t>ハイレツ</t>
    </rPh>
    <phoneticPr fontId="14"/>
  </si>
  <si>
    <t>※3：[ ]内がターゲット領域特異的配列でございます。</t>
    <rPh sb="6" eb="7">
      <t>ナイ</t>
    </rPh>
    <phoneticPr fontId="14"/>
  </si>
  <si>
    <t>　　　ターゲット領域特異的配列詳細情報は「1stPCRプライマー情報」シートをご参照ください。</t>
    <rPh sb="15" eb="17">
      <t>ショウサイ</t>
    </rPh>
    <rPh sb="17" eb="19">
      <t>ジョウホウ</t>
    </rPh>
    <rPh sb="32" eb="34">
      <t>ジョウホウ</t>
    </rPh>
    <rPh sb="40" eb="42">
      <t>サンショウ</t>
    </rPh>
    <phoneticPr fontId="62"/>
  </si>
  <si>
    <t>Amplicon PCR Forward Primer(1µM)※4</t>
    <phoneticPr fontId="14"/>
  </si>
  <si>
    <t>Amplicon PCR Reverse Primer(1µM)※4</t>
    <phoneticPr fontId="14"/>
  </si>
  <si>
    <t>95℃　　　3分</t>
    <phoneticPr fontId="14"/>
  </si>
  <si>
    <t>95℃　　　30秒</t>
    <phoneticPr fontId="14"/>
  </si>
  <si>
    <t>4℃　　　∞</t>
    <phoneticPr fontId="14"/>
  </si>
  <si>
    <t>72℃　　　5分</t>
    <phoneticPr fontId="14"/>
  </si>
  <si>
    <t>72℃　　　30秒</t>
    <phoneticPr fontId="14"/>
  </si>
  <si>
    <t>※5：1st PCR プライマーの種類が「その他のターゲット領域」の場合は、設計されたターゲット領域特異的配列の</t>
    <rPh sb="17" eb="19">
      <t>シュルイ</t>
    </rPh>
    <rPh sb="34" eb="36">
      <t>バアイ</t>
    </rPh>
    <rPh sb="38" eb="40">
      <t>セッケイ</t>
    </rPh>
    <rPh sb="48" eb="50">
      <t>リョウイキ</t>
    </rPh>
    <rPh sb="50" eb="53">
      <t>トクイテキ</t>
    </rPh>
    <rPh sb="53" eb="55">
      <t>ハイレツ</t>
    </rPh>
    <phoneticPr fontId="62"/>
  </si>
  <si>
    <t>　　　Tm 値に合わせてアニーリング温度の変更をお願いいたします。</t>
    <rPh sb="18" eb="20">
      <t>オンド</t>
    </rPh>
    <phoneticPr fontId="62"/>
  </si>
  <si>
    <t>※6：分光光度計での測定は、遊離のヌクレオチド等の夾雑物を検出し、正確な値が出ない可能性がありますので、</t>
    <phoneticPr fontId="14"/>
  </si>
  <si>
    <t>サンプル準備</t>
    <rPh sb="4" eb="6">
      <t>ジュンビ</t>
    </rPh>
    <phoneticPr fontId="63"/>
  </si>
  <si>
    <t>●</t>
    <phoneticPr fontId="63"/>
  </si>
  <si>
    <t>下記をご確認の上、サンプルをご用意ください。</t>
    <rPh sb="0" eb="2">
      <t>カキ</t>
    </rPh>
    <rPh sb="4" eb="6">
      <t>カクニン</t>
    </rPh>
    <rPh sb="7" eb="8">
      <t>ウエ</t>
    </rPh>
    <rPh sb="15" eb="17">
      <t>ヨウイ</t>
    </rPh>
    <phoneticPr fontId="63"/>
  </si>
  <si>
    <t>☑</t>
    <phoneticPr fontId="63"/>
  </si>
  <si>
    <t>ご提供いただくサンプル ： 精製済みゲノムDNA</t>
    <rPh sb="1" eb="3">
      <t>テイキョウ</t>
    </rPh>
    <phoneticPr fontId="63"/>
  </si>
  <si>
    <t>※</t>
    <phoneticPr fontId="63"/>
  </si>
  <si>
    <t>ゲノムDNAの濃度測定方法については、以下のQCガイドをご参照ください。</t>
    <rPh sb="7" eb="9">
      <t>ノウド</t>
    </rPh>
    <rPh sb="9" eb="11">
      <t>ソクテイ</t>
    </rPh>
    <rPh sb="11" eb="13">
      <t>ホウホウ</t>
    </rPh>
    <rPh sb="19" eb="21">
      <t>イカ</t>
    </rPh>
    <rPh sb="29" eb="31">
      <t>サンショウ</t>
    </rPh>
    <phoneticPr fontId="63"/>
  </si>
  <si>
    <t>ご提供いただくサンプル ： 精製済み1st PCR産物</t>
    <phoneticPr fontId="63"/>
  </si>
  <si>
    <t>注文書送付</t>
    <rPh sb="0" eb="3">
      <t>チュウモンショ</t>
    </rPh>
    <rPh sb="3" eb="5">
      <t>ソウフ</t>
    </rPh>
    <phoneticPr fontId="63"/>
  </si>
  <si>
    <t>記入済みの注文書をEメールにて弊社までお送りください。</t>
    <rPh sb="0" eb="2">
      <t>キニュウ</t>
    </rPh>
    <rPh sb="2" eb="3">
      <t>ズ</t>
    </rPh>
    <rPh sb="5" eb="8">
      <t>チュウモンショ</t>
    </rPh>
    <rPh sb="15" eb="17">
      <t>ヘイシャ</t>
    </rPh>
    <rPh sb="20" eb="21">
      <t>オク</t>
    </rPh>
    <phoneticPr fontId="63"/>
  </si>
  <si>
    <t>E-mail ：　hss-ngs@hssnet.co.jp</t>
    <phoneticPr fontId="63"/>
  </si>
  <si>
    <t>サンプル発送</t>
    <rPh sb="4" eb="6">
      <t>ハッソウ</t>
    </rPh>
    <phoneticPr fontId="63"/>
  </si>
  <si>
    <t>&lt;サンプル送付先&gt;</t>
    <rPh sb="5" eb="7">
      <t>ソウフ</t>
    </rPh>
    <rPh sb="7" eb="8">
      <t>サキ</t>
    </rPh>
    <phoneticPr fontId="63"/>
  </si>
  <si>
    <t>〒001-0932　北海道札幌市北区新川西2条1丁目2-1</t>
    <phoneticPr fontId="63"/>
  </si>
  <si>
    <t>紛失や配送遅延等の事故防止のため、サンプルご発送の際にメールにてお知らせください。</t>
    <phoneticPr fontId="63"/>
  </si>
  <si>
    <t>品質検査</t>
    <rPh sb="0" eb="2">
      <t>ヒンシツ</t>
    </rPh>
    <rPh sb="2" eb="4">
      <t>ケンサ</t>
    </rPh>
    <phoneticPr fontId="63"/>
  </si>
  <si>
    <t>受け入れサンプルの品質検査を行います。</t>
    <rPh sb="0" eb="1">
      <t>ウ</t>
    </rPh>
    <rPh sb="2" eb="3">
      <t>イ</t>
    </rPh>
    <phoneticPr fontId="63"/>
  </si>
  <si>
    <t>作業開始</t>
    <rPh sb="0" eb="2">
      <t>サギョウ</t>
    </rPh>
    <rPh sb="2" eb="4">
      <t>カイシ</t>
    </rPh>
    <phoneticPr fontId="63"/>
  </si>
  <si>
    <t>注意事項　※必ずお読みください※</t>
    <rPh sb="0" eb="2">
      <t>チュウイ</t>
    </rPh>
    <rPh sb="2" eb="4">
      <t>ジコウ</t>
    </rPh>
    <rPh sb="6" eb="7">
      <t>カナラ</t>
    </rPh>
    <rPh sb="9" eb="10">
      <t>ヨ</t>
    </rPh>
    <phoneticPr fontId="63"/>
  </si>
  <si>
    <t>【送付いただくサンプル】</t>
    <rPh sb="1" eb="3">
      <t>ソウフ</t>
    </rPh>
    <phoneticPr fontId="63"/>
  </si>
  <si>
    <t>5～10mL</t>
    <phoneticPr fontId="62"/>
  </si>
  <si>
    <t>1～5g</t>
    <phoneticPr fontId="62"/>
  </si>
  <si>
    <t>0.2～0.5g</t>
    <phoneticPr fontId="62"/>
  </si>
  <si>
    <t>0.2～1mL</t>
    <phoneticPr fontId="62"/>
  </si>
  <si>
    <t>・</t>
    <phoneticPr fontId="63"/>
  </si>
  <si>
    <t>&lt;DNA抽出からご注文&gt;</t>
    <rPh sb="4" eb="6">
      <t>チュウシュツ</t>
    </rPh>
    <rPh sb="9" eb="11">
      <t>チュウモン</t>
    </rPh>
    <phoneticPr fontId="63"/>
  </si>
  <si>
    <t>&lt;1st PCRからご注文&gt;</t>
    <rPh sb="11" eb="13">
      <t>チュウモン</t>
    </rPh>
    <phoneticPr fontId="63"/>
  </si>
  <si>
    <t>&lt;2nd PCRからご注文&gt;</t>
    <rPh sb="11" eb="13">
      <t>チュウモン</t>
    </rPh>
    <phoneticPr fontId="63"/>
  </si>
  <si>
    <t>次世代シーケンス解析サービス（微生物群集解析）
お申込みの流れと注意事項</t>
    <rPh sb="0" eb="3">
      <t>ジセダイ</t>
    </rPh>
    <rPh sb="8" eb="10">
      <t>カイセキ</t>
    </rPh>
    <rPh sb="15" eb="18">
      <t>ビセイブツ</t>
    </rPh>
    <rPh sb="18" eb="20">
      <t>グンシュウ</t>
    </rPh>
    <rPh sb="20" eb="22">
      <t>カイセキ</t>
    </rPh>
    <rPh sb="25" eb="27">
      <t>モウシコ</t>
    </rPh>
    <rPh sb="29" eb="30">
      <t>ナガ</t>
    </rPh>
    <rPh sb="32" eb="34">
      <t>チュウイ</t>
    </rPh>
    <rPh sb="34" eb="36">
      <t>ジコウ</t>
    </rPh>
    <phoneticPr fontId="14"/>
  </si>
  <si>
    <t>汚泥</t>
    <rPh sb="0" eb="2">
      <t>オデイ</t>
    </rPh>
    <phoneticPr fontId="62"/>
  </si>
  <si>
    <t>サンプル種類 （※1）</t>
    <rPh sb="4" eb="6">
      <t>シュルイ</t>
    </rPh>
    <phoneticPr fontId="14"/>
  </si>
  <si>
    <t>保管・輸送温度 （※2）</t>
    <rPh sb="0" eb="2">
      <t>ホカン</t>
    </rPh>
    <rPh sb="3" eb="5">
      <t>ユソウ</t>
    </rPh>
    <rPh sb="5" eb="7">
      <t>オンド</t>
    </rPh>
    <phoneticPr fontId="14"/>
  </si>
  <si>
    <t>※2： 検体を冷凍で保存されている場合は、冷凍でお送りください。</t>
    <phoneticPr fontId="62"/>
  </si>
  <si>
    <t>受注番号（弊社記入欄） ：</t>
    <rPh sb="0" eb="2">
      <t>ジュチュウ</t>
    </rPh>
    <rPh sb="2" eb="4">
      <t>バンゴウ</t>
    </rPh>
    <rPh sb="5" eb="7">
      <t>ヘイシャ</t>
    </rPh>
    <rPh sb="7" eb="9">
      <t>キニュウ</t>
    </rPh>
    <rPh sb="9" eb="10">
      <t>ラン</t>
    </rPh>
    <phoneticPr fontId="63"/>
  </si>
  <si>
    <t xml:space="preserve"> </t>
    <phoneticPr fontId="14"/>
  </si>
  <si>
    <t>この色のセルにご記入ください</t>
    <rPh sb="2" eb="3">
      <t>イロ</t>
    </rPh>
    <rPh sb="8" eb="10">
      <t>キニュウ</t>
    </rPh>
    <phoneticPr fontId="62"/>
  </si>
  <si>
    <t xml:space="preserve"> </t>
    <phoneticPr fontId="14"/>
  </si>
  <si>
    <t>年</t>
    <rPh sb="0" eb="1">
      <t>ネン</t>
    </rPh>
    <phoneticPr fontId="63"/>
  </si>
  <si>
    <t>月</t>
    <rPh sb="0" eb="1">
      <t>ガツ</t>
    </rPh>
    <phoneticPr fontId="63"/>
  </si>
  <si>
    <t>日</t>
    <rPh sb="0" eb="1">
      <t>ニチ</t>
    </rPh>
    <phoneticPr fontId="63"/>
  </si>
  <si>
    <t>弊社次世代シーケンス
解析サービスのご利用</t>
    <rPh sb="0" eb="2">
      <t>ヘイシャ</t>
    </rPh>
    <rPh sb="2" eb="5">
      <t>ジセダイ</t>
    </rPh>
    <rPh sb="11" eb="13">
      <t>カイセキ</t>
    </rPh>
    <rPh sb="19" eb="21">
      <t>リヨウ</t>
    </rPh>
    <phoneticPr fontId="63"/>
  </si>
  <si>
    <t>初めて</t>
    <phoneticPr fontId="63"/>
  </si>
  <si>
    <t>2回目以降</t>
    <rPh sb="1" eb="3">
      <t>カイメ</t>
    </rPh>
    <rPh sb="3" eb="5">
      <t>イコウ</t>
    </rPh>
    <phoneticPr fontId="63"/>
  </si>
  <si>
    <t>フリガナ</t>
    <phoneticPr fontId="63"/>
  </si>
  <si>
    <t>様</t>
    <rPh sb="0" eb="1">
      <t>サマ</t>
    </rPh>
    <phoneticPr fontId="63"/>
  </si>
  <si>
    <t>ご住所</t>
    <rPh sb="1" eb="3">
      <t>ジュウショ</t>
    </rPh>
    <phoneticPr fontId="63"/>
  </si>
  <si>
    <t>〒</t>
    <phoneticPr fontId="63"/>
  </si>
  <si>
    <t>ご氏名</t>
    <rPh sb="1" eb="3">
      <t>シメイ</t>
    </rPh>
    <phoneticPr fontId="63"/>
  </si>
  <si>
    <t>ご所属</t>
    <rPh sb="1" eb="3">
      <t>ショゾク</t>
    </rPh>
    <phoneticPr fontId="63"/>
  </si>
  <si>
    <t>機関名</t>
    <rPh sb="0" eb="2">
      <t>キカン</t>
    </rPh>
    <rPh sb="2" eb="3">
      <t>メイ</t>
    </rPh>
    <phoneticPr fontId="63"/>
  </si>
  <si>
    <t>TEL</t>
    <phoneticPr fontId="63"/>
  </si>
  <si>
    <t>部署名等</t>
    <rPh sb="0" eb="2">
      <t>ブショ</t>
    </rPh>
    <rPh sb="2" eb="3">
      <t>メイ</t>
    </rPh>
    <rPh sb="3" eb="4">
      <t>ナド</t>
    </rPh>
    <phoneticPr fontId="63"/>
  </si>
  <si>
    <t>FAX</t>
    <phoneticPr fontId="63"/>
  </si>
  <si>
    <t>サンプル
到着予定日</t>
    <rPh sb="5" eb="7">
      <t>トウチャク</t>
    </rPh>
    <rPh sb="7" eb="10">
      <t>ヨテイビ</t>
    </rPh>
    <phoneticPr fontId="63"/>
  </si>
  <si>
    <t>Email</t>
    <phoneticPr fontId="63"/>
  </si>
  <si>
    <t>販売代理店</t>
    <rPh sb="0" eb="2">
      <t>ハンバイ</t>
    </rPh>
    <rPh sb="2" eb="5">
      <t>ダイリテン</t>
    </rPh>
    <phoneticPr fontId="63"/>
  </si>
  <si>
    <t>代理店名</t>
    <rPh sb="0" eb="3">
      <t>ダイリテン</t>
    </rPh>
    <rPh sb="3" eb="4">
      <t>メイ</t>
    </rPh>
    <phoneticPr fontId="63"/>
  </si>
  <si>
    <t>納品先</t>
    <rPh sb="0" eb="2">
      <t>ノウヒン</t>
    </rPh>
    <rPh sb="2" eb="3">
      <t>サキ</t>
    </rPh>
    <phoneticPr fontId="63"/>
  </si>
  <si>
    <t>ご担当者</t>
    <rPh sb="1" eb="4">
      <t>タントウシャ</t>
    </rPh>
    <phoneticPr fontId="63"/>
  </si>
  <si>
    <t>TEL</t>
    <phoneticPr fontId="63"/>
  </si>
  <si>
    <t>Email</t>
    <phoneticPr fontId="63"/>
  </si>
  <si>
    <t>シーケンス方法</t>
    <rPh sb="5" eb="7">
      <t>ホウホウ</t>
    </rPh>
    <phoneticPr fontId="63"/>
  </si>
  <si>
    <t>取得データ量</t>
    <rPh sb="0" eb="2">
      <t>シュトク</t>
    </rPh>
    <rPh sb="5" eb="6">
      <t>リョウ</t>
    </rPh>
    <phoneticPr fontId="63"/>
  </si>
  <si>
    <t>標準データ解析</t>
    <rPh sb="0" eb="2">
      <t>ヒョウジュン</t>
    </rPh>
    <rPh sb="5" eb="7">
      <t>カイセキ</t>
    </rPh>
    <phoneticPr fontId="63"/>
  </si>
  <si>
    <t>ヒト由来試料ではない (または汎用培養細胞等からの試料である）。</t>
    <phoneticPr fontId="63"/>
  </si>
  <si>
    <t>ヒト由来遺伝情報であり、倫理委員会の承認（インフォームド・コンセント）を得ている。</t>
    <phoneticPr fontId="63"/>
  </si>
  <si>
    <t xml:space="preserve">【サンプルリスト】 </t>
    <phoneticPr fontId="63"/>
  </si>
  <si>
    <t>No</t>
    <phoneticPr fontId="63"/>
  </si>
  <si>
    <t>チューブ記載名</t>
    <rPh sb="4" eb="6">
      <t>キサイ</t>
    </rPh>
    <rPh sb="6" eb="7">
      <t>メイ</t>
    </rPh>
    <phoneticPr fontId="62"/>
  </si>
  <si>
    <t>濃度
 (ng/μL)</t>
    <rPh sb="0" eb="2">
      <t>ノウド</t>
    </rPh>
    <phoneticPr fontId="63"/>
  </si>
  <si>
    <t>液量
 (μL)</t>
    <rPh sb="0" eb="1">
      <t>エキ</t>
    </rPh>
    <rPh sb="1" eb="2">
      <t>リョウ</t>
    </rPh>
    <phoneticPr fontId="62"/>
  </si>
  <si>
    <t>サンプル量
 (μg)</t>
    <rPh sb="4" eb="5">
      <t>リョウ</t>
    </rPh>
    <phoneticPr fontId="63"/>
  </si>
  <si>
    <t>管理番号
（弊社記入欄）</t>
    <rPh sb="0" eb="2">
      <t>カンリ</t>
    </rPh>
    <rPh sb="2" eb="4">
      <t>バンゴウ</t>
    </rPh>
    <rPh sb="6" eb="8">
      <t>ヘイシャ</t>
    </rPh>
    <rPh sb="8" eb="10">
      <t>キニュウ</t>
    </rPh>
    <rPh sb="10" eb="11">
      <t>ラン</t>
    </rPh>
    <phoneticPr fontId="63"/>
  </si>
  <si>
    <t>※サンプル数が多い場合は、行を追加してご記入ください。</t>
    <phoneticPr fontId="63"/>
  </si>
  <si>
    <t>次世代シーケンス解析サービス（微生物群集解析）　注文書</t>
    <rPh sb="0" eb="3">
      <t>ジセダイ</t>
    </rPh>
    <rPh sb="8" eb="10">
      <t>カイセキ</t>
    </rPh>
    <rPh sb="15" eb="18">
      <t>ビセイブツ</t>
    </rPh>
    <rPh sb="18" eb="20">
      <t>グンシュウ</t>
    </rPh>
    <rPh sb="20" eb="22">
      <t>カイセキ</t>
    </rPh>
    <rPh sb="24" eb="27">
      <t>チュウモンショ</t>
    </rPh>
    <phoneticPr fontId="14"/>
  </si>
  <si>
    <t>インサートサイズ</t>
    <phoneticPr fontId="62"/>
  </si>
  <si>
    <t>増幅対象生物</t>
    <rPh sb="0" eb="2">
      <t>ゾウフク</t>
    </rPh>
    <rPh sb="2" eb="4">
      <t>タイショウ</t>
    </rPh>
    <rPh sb="4" eb="6">
      <t>セイブツ</t>
    </rPh>
    <phoneticPr fontId="62"/>
  </si>
  <si>
    <t xml:space="preserve"> ① 16S rRNA (341F/805R)　【真正細菌に広く対応】</t>
    <rPh sb="25" eb="27">
      <t>シンセイ</t>
    </rPh>
    <rPh sb="27" eb="29">
      <t>サイキン</t>
    </rPh>
    <rPh sb="30" eb="31">
      <t>ヒロ</t>
    </rPh>
    <rPh sb="32" eb="34">
      <t>タイオウ</t>
    </rPh>
    <phoneticPr fontId="62"/>
  </si>
  <si>
    <t xml:space="preserve"> プルダウンよりご選択ください</t>
  </si>
  <si>
    <t xml:space="preserve"> プルダウンよりご選択ください</t>
    <rPh sb="9" eb="11">
      <t>センタク</t>
    </rPh>
    <phoneticPr fontId="62"/>
  </si>
  <si>
    <t xml:space="preserve"> ② 16S rRNA (341F'/805R)　【真正細菌・古細菌の両方に対応】</t>
    <phoneticPr fontId="62"/>
  </si>
  <si>
    <t xml:space="preserve"> ③ 16S rRNA (335F/769R)　【植物葉緑体由来の増幅を低減】</t>
    <phoneticPr fontId="62"/>
  </si>
  <si>
    <t xml:space="preserve"> ④ fungi ITS1 (ITS1F_KYO1/ITS2_KYO2)　【真菌に対応】</t>
    <phoneticPr fontId="62"/>
  </si>
  <si>
    <t xml:space="preserve"> その他のターゲット領域</t>
    <rPh sb="3" eb="4">
      <t>ホカ</t>
    </rPh>
    <rPh sb="10" eb="12">
      <t>リョウイキ</t>
    </rPh>
    <phoneticPr fontId="62"/>
  </si>
  <si>
    <t>CCTACGGGNGGCWGCAG</t>
    <phoneticPr fontId="62"/>
  </si>
  <si>
    <t>上記「プライマーの種類」をご選択ください。</t>
    <rPh sb="0" eb="2">
      <t>ジョウキ</t>
    </rPh>
    <rPh sb="9" eb="11">
      <t>シュルイ</t>
    </rPh>
    <rPh sb="14" eb="16">
      <t>センタク</t>
    </rPh>
    <phoneticPr fontId="62"/>
  </si>
  <si>
    <t>GACTACHVGGGTATCTAATCC</t>
  </si>
  <si>
    <t>ATCCTGTTTGMTMCCCVCRC</t>
  </si>
  <si>
    <t>TTYRCTRCGTTCTTCATC</t>
  </si>
  <si>
    <t>プライマー</t>
    <phoneticPr fontId="62"/>
  </si>
  <si>
    <t>Forward Primer</t>
    <phoneticPr fontId="62"/>
  </si>
  <si>
    <t>Reverese Primer</t>
    <phoneticPr fontId="62"/>
  </si>
  <si>
    <t>インサートサイズ</t>
    <phoneticPr fontId="62"/>
  </si>
  <si>
    <t>増幅対象生物</t>
    <phoneticPr fontId="62"/>
  </si>
  <si>
    <t>Bacteria (Archaea)</t>
    <phoneticPr fontId="62"/>
  </si>
  <si>
    <t>Bacteria, Archaea</t>
    <phoneticPr fontId="62"/>
  </si>
  <si>
    <t>Fungi</t>
    <phoneticPr fontId="62"/>
  </si>
  <si>
    <t>Bacteria (Archaea)</t>
    <phoneticPr fontId="62"/>
  </si>
  <si>
    <t>※配列を記入してください※</t>
    <rPh sb="1" eb="3">
      <t>ハイレツ</t>
    </rPh>
    <rPh sb="4" eb="6">
      <t>キニュウ</t>
    </rPh>
    <phoneticPr fontId="62"/>
  </si>
  <si>
    <t>※対象生物を記入してください※</t>
    <rPh sb="1" eb="3">
      <t>タイショウ</t>
    </rPh>
    <rPh sb="3" eb="5">
      <t>セイブツ</t>
    </rPh>
    <rPh sb="6" eb="8">
      <t>キニュウ</t>
    </rPh>
    <phoneticPr fontId="62"/>
  </si>
  <si>
    <t>※リンカー配列を除く、PCR増幅領域の塩基長を記入してください※</t>
    <rPh sb="5" eb="7">
      <t>ハイレツ</t>
    </rPh>
    <rPh sb="8" eb="9">
      <t>ノゾ</t>
    </rPh>
    <rPh sb="14" eb="16">
      <t>ゾウフク</t>
    </rPh>
    <rPh sb="16" eb="18">
      <t>リョウイキ</t>
    </rPh>
    <rPh sb="19" eb="21">
      <t>エンキ</t>
    </rPh>
    <rPh sb="21" eb="22">
      <t>チョウ</t>
    </rPh>
    <rPh sb="23" eb="25">
      <t>キニュウ</t>
    </rPh>
    <phoneticPr fontId="62"/>
  </si>
  <si>
    <t>Forward Primer
(5'→3')</t>
    <phoneticPr fontId="62"/>
  </si>
  <si>
    <t>Reverse Primer
(5'→3')</t>
    <phoneticPr fontId="62"/>
  </si>
  <si>
    <t xml:space="preserve"> TCGTCGGCAGCGTCAGATGTGTATAAGAGACAG-</t>
    <phoneticPr fontId="62"/>
  </si>
  <si>
    <t xml:space="preserve"> GTCTCGTGGGCTCGGAGATGTGTATAAGAGACAG-</t>
    <phoneticPr fontId="62"/>
  </si>
  <si>
    <t>-</t>
    <phoneticPr fontId="62"/>
  </si>
  <si>
    <t xml:space="preserve"> プルダウンよりご選択ください</t>
    <phoneticPr fontId="62"/>
  </si>
  <si>
    <t>アプリケーション</t>
    <phoneticPr fontId="62"/>
  </si>
  <si>
    <t>　</t>
    <phoneticPr fontId="62"/>
  </si>
  <si>
    <t>※1： 上記以外の試料につきましては、お問い合わせください。</t>
    <phoneticPr fontId="62"/>
  </si>
  <si>
    <t>約 465 bp</t>
    <rPh sb="0" eb="1">
      <t>ヤク</t>
    </rPh>
    <phoneticPr fontId="62"/>
  </si>
  <si>
    <t>約 435 bp</t>
    <rPh sb="0" eb="1">
      <t>ヤク</t>
    </rPh>
    <phoneticPr fontId="62"/>
  </si>
  <si>
    <t>約 324 bp</t>
    <rPh sb="0" eb="1">
      <t>ヤク</t>
    </rPh>
    <phoneticPr fontId="62"/>
  </si>
  <si>
    <r>
      <t>取得データ量変更</t>
    </r>
    <r>
      <rPr>
        <sz val="8"/>
        <color theme="1"/>
        <rFont val="ＭＳ Ｐゴシック"/>
        <family val="3"/>
        <charset val="128"/>
        <scheme val="minor"/>
      </rPr>
      <t>（下記に数値をご記入ください）</t>
    </r>
    <rPh sb="0" eb="2">
      <t>シュトク</t>
    </rPh>
    <rPh sb="5" eb="6">
      <t>リョウ</t>
    </rPh>
    <rPh sb="6" eb="8">
      <t>ヘンコウ</t>
    </rPh>
    <rPh sb="9" eb="11">
      <t>カキ</t>
    </rPh>
    <rPh sb="12" eb="14">
      <t>スウチ</t>
    </rPh>
    <rPh sb="16" eb="18">
      <t>キニュウ</t>
    </rPh>
    <phoneticPr fontId="62"/>
  </si>
  <si>
    <t>PCR産物のビーズ精製</t>
    <phoneticPr fontId="62"/>
  </si>
  <si>
    <t>PCR産物のビーズ精製</t>
    <phoneticPr fontId="62"/>
  </si>
  <si>
    <t>チェックボタン</t>
    <phoneticPr fontId="62"/>
  </si>
  <si>
    <t>微生物群集解析不要
 (Raw Dataのみ納品)</t>
    <phoneticPr fontId="62"/>
  </si>
  <si>
    <t>微生物群集解析不要</t>
    <phoneticPr fontId="62"/>
  </si>
  <si>
    <t>取得データ量変更</t>
    <phoneticPr fontId="62"/>
  </si>
  <si>
    <t>TRUEorFALSE</t>
    <phoneticPr fontId="62"/>
  </si>
  <si>
    <t>サンプル名</t>
    <rPh sb="4" eb="5">
      <t>メイ</t>
    </rPh>
    <phoneticPr fontId="62"/>
  </si>
  <si>
    <t>ご準備いただくもの</t>
    <rPh sb="1" eb="3">
      <t>ジュンビ</t>
    </rPh>
    <phoneticPr fontId="14"/>
  </si>
  <si>
    <t>　※ご記入の前に必ず「お申込みの流れ」シートの注意事項をお読み下さい。</t>
    <phoneticPr fontId="62"/>
  </si>
  <si>
    <t>　注文書をいただいた時点で、注意事項をご確認されたものと判断させていただきます。</t>
    <phoneticPr fontId="62"/>
  </si>
  <si>
    <t xml:space="preserve"> サンプル名は、報告書表記および解析処理の都合上、以下の条件を満たす名称としてください。</t>
    <rPh sb="5" eb="6">
      <t>メイ</t>
    </rPh>
    <rPh sb="8" eb="11">
      <t>ホウコクショ</t>
    </rPh>
    <rPh sb="11" eb="13">
      <t>ヒョウキ</t>
    </rPh>
    <rPh sb="16" eb="18">
      <t>カイセキ</t>
    </rPh>
    <rPh sb="18" eb="20">
      <t>ショリ</t>
    </rPh>
    <rPh sb="21" eb="23">
      <t>ツゴウ</t>
    </rPh>
    <rPh sb="23" eb="24">
      <t>ジョウ</t>
    </rPh>
    <rPh sb="25" eb="27">
      <t>イカ</t>
    </rPh>
    <rPh sb="28" eb="30">
      <t>ジョウケン</t>
    </rPh>
    <rPh sb="31" eb="32">
      <t>ミ</t>
    </rPh>
    <rPh sb="34" eb="36">
      <t>メイショウ</t>
    </rPh>
    <phoneticPr fontId="63"/>
  </si>
  <si>
    <t xml:space="preserve"> ●1文字目は英字　●8文字以下　●半角英数のみ （記号はアンダーバー「 _ 」のみ）</t>
    <rPh sb="12" eb="14">
      <t>モジ</t>
    </rPh>
    <rPh sb="14" eb="16">
      <t>イカ</t>
    </rPh>
    <rPh sb="18" eb="20">
      <t>ハンカク</t>
    </rPh>
    <rPh sb="20" eb="22">
      <t>エイスウ</t>
    </rPh>
    <rPh sb="26" eb="28">
      <t>キゴウ</t>
    </rPh>
    <phoneticPr fontId="63"/>
  </si>
  <si>
    <t xml:space="preserve"> ※上記条件を満たさない名称の場合には、異なる文字に変換させていただく場合がございます。</t>
    <rPh sb="2" eb="4">
      <t>ジョウキ</t>
    </rPh>
    <phoneticPr fontId="62"/>
  </si>
  <si>
    <t>　※このシートはサンプルの再送時にのみ、ご記入をお願いいたします。</t>
    <phoneticPr fontId="62"/>
  </si>
  <si>
    <t>ご記入日</t>
    <rPh sb="1" eb="3">
      <t>キニュウ</t>
    </rPh>
    <rPh sb="3" eb="4">
      <t>ビ</t>
    </rPh>
    <phoneticPr fontId="62"/>
  </si>
  <si>
    <t>サンプル送付</t>
    <rPh sb="4" eb="6">
      <t>ソウフ</t>
    </rPh>
    <phoneticPr fontId="62"/>
  </si>
  <si>
    <t>回目</t>
    <rPh sb="0" eb="1">
      <t>カイ</t>
    </rPh>
    <rPh sb="1" eb="2">
      <t>メ</t>
    </rPh>
    <phoneticPr fontId="62"/>
  </si>
  <si>
    <t>サンプル到着予定日</t>
    <rPh sb="4" eb="6">
      <t>トウチャク</t>
    </rPh>
    <rPh sb="6" eb="9">
      <t>ヨテイビ</t>
    </rPh>
    <phoneticPr fontId="62"/>
  </si>
  <si>
    <t>[ 基本プラン内容 ]</t>
    <rPh sb="2" eb="4">
      <t>キホン</t>
    </rPh>
    <rPh sb="7" eb="9">
      <t>ナイヨウ</t>
    </rPh>
    <phoneticPr fontId="63"/>
  </si>
  <si>
    <t>●</t>
    <phoneticPr fontId="63"/>
  </si>
  <si>
    <t>●プライマーの種類：「その他のターゲット領域」をご選択いただいた場合は、以下をご記入ください。</t>
    <phoneticPr fontId="63"/>
  </si>
  <si>
    <t>（プライマー①～④をご利用の場合には、以下は自動入力されます。）</t>
    <phoneticPr fontId="63"/>
  </si>
  <si>
    <t xml:space="preserve">【サンプル情報】 </t>
    <rPh sb="5" eb="7">
      <t>ジョウホウ</t>
    </rPh>
    <phoneticPr fontId="63"/>
  </si>
  <si>
    <t>ご提供サンプル</t>
    <rPh sb="1" eb="3">
      <t>テイキョウ</t>
    </rPh>
    <phoneticPr fontId="63"/>
  </si>
  <si>
    <t xml:space="preserve"> 土壌・糞便など （DNA抽出からご注文 ）</t>
    <rPh sb="1" eb="3">
      <t>ドジョウ</t>
    </rPh>
    <rPh sb="4" eb="6">
      <t>フンベン</t>
    </rPh>
    <phoneticPr fontId="62"/>
  </si>
  <si>
    <t xml:space="preserve"> 精製済みgDNA （1st PCR からご注文）</t>
    <phoneticPr fontId="62"/>
  </si>
  <si>
    <t xml:space="preserve"> 精製済み1st PCR産物 （2nd PCR からご注文）</t>
    <phoneticPr fontId="62"/>
  </si>
  <si>
    <t>●</t>
    <phoneticPr fontId="63"/>
  </si>
  <si>
    <t>サンバーストチャート</t>
    <phoneticPr fontId="62"/>
  </si>
  <si>
    <t>ネットワークデータ作成</t>
    <phoneticPr fontId="62"/>
  </si>
  <si>
    <t>PCoA プロット</t>
    <phoneticPr fontId="62"/>
  </si>
  <si>
    <t>群集構造の有意差検定</t>
    <phoneticPr fontId="62"/>
  </si>
  <si>
    <t>クラスタリング</t>
    <phoneticPr fontId="62"/>
  </si>
  <si>
    <t>HTMLデータのエクセル化</t>
    <phoneticPr fontId="62"/>
  </si>
  <si>
    <t>特定細菌の有意差検定</t>
    <phoneticPr fontId="62"/>
  </si>
  <si>
    <t>機能遺伝子解析</t>
    <phoneticPr fontId="62"/>
  </si>
  <si>
    <t>複数データセットの結合</t>
    <phoneticPr fontId="62"/>
  </si>
  <si>
    <t>その他の解析内容</t>
    <phoneticPr fontId="62"/>
  </si>
  <si>
    <r>
      <rPr>
        <sz val="9"/>
        <rFont val="ＭＳ Ｐゴシック"/>
        <family val="3"/>
        <charset val="128"/>
        <scheme val="minor"/>
      </rPr>
      <t>詳細は</t>
    </r>
    <r>
      <rPr>
        <u/>
        <sz val="9"/>
        <color theme="10"/>
        <rFont val="ＭＳ Ｐゴシック"/>
        <family val="3"/>
        <charset val="128"/>
        <scheme val="minor"/>
      </rPr>
      <t>「お申込みの流れ」</t>
    </r>
    <r>
      <rPr>
        <sz val="9"/>
        <rFont val="ＭＳ Ｐゴシック"/>
        <family val="3"/>
        <charset val="128"/>
        <scheme val="minor"/>
      </rPr>
      <t>シートにてご確認ください。</t>
    </r>
    <rPh sb="0" eb="2">
      <t>ショウサイ</t>
    </rPh>
    <rPh sb="5" eb="7">
      <t>モウシコ</t>
    </rPh>
    <rPh sb="9" eb="10">
      <t>ナガ</t>
    </rPh>
    <phoneticPr fontId="62"/>
  </si>
  <si>
    <r>
      <t>5’ GTCTCGTGGGCTCGGAGATGTGTATAAGAGACAG‐[ターゲット領域特異的配列]</t>
    </r>
    <r>
      <rPr>
        <sz val="11"/>
        <rFont val="ＭＳ Ｐゴシック"/>
        <family val="3"/>
        <charset val="128"/>
      </rPr>
      <t>※3</t>
    </r>
    <phoneticPr fontId="14"/>
  </si>
  <si>
    <t>※</t>
    <phoneticPr fontId="62"/>
  </si>
  <si>
    <t>各項目をクリックすると説明が表示されます。</t>
  </si>
  <si>
    <t>※</t>
    <phoneticPr fontId="63"/>
  </si>
  <si>
    <t>基本プランの解析費用から変更が生じる場合がございます。</t>
    <phoneticPr fontId="62"/>
  </si>
  <si>
    <r>
      <t>　微生物群集解析 （</t>
    </r>
    <r>
      <rPr>
        <b/>
        <sz val="9"/>
        <color theme="1"/>
        <rFont val="ＭＳ Ｐゴシック"/>
        <family val="3"/>
        <charset val="128"/>
        <scheme val="minor"/>
      </rPr>
      <t>QIIME2</t>
    </r>
    <r>
      <rPr>
        <sz val="9"/>
        <color theme="1"/>
        <rFont val="ＭＳ Ｐゴシック"/>
        <family val="3"/>
        <charset val="128"/>
        <scheme val="minor"/>
      </rPr>
      <t>使用）</t>
    </r>
    <rPh sb="1" eb="4">
      <t>ビセイブツ</t>
    </rPh>
    <rPh sb="4" eb="6">
      <t>グンシュウ</t>
    </rPh>
    <rPh sb="6" eb="8">
      <t>カイセキ</t>
    </rPh>
    <rPh sb="16" eb="18">
      <t>シヨウ</t>
    </rPh>
    <phoneticPr fontId="63"/>
  </si>
  <si>
    <t>→ [           ] リードペア / [      ] サンプル</t>
    <phoneticPr fontId="62"/>
  </si>
  <si>
    <t>ご注文が確定いたしましたら、弊社より 1st PCR Pimerをお送りいたします。</t>
    <rPh sb="34" eb="35">
      <t>オク</t>
    </rPh>
    <phoneticPr fontId="63"/>
  </si>
  <si>
    <t>下記注意事項をご確認の上発送してください。</t>
  </si>
  <si>
    <t>・輸送中のサンプルチューブの破損を防止する為、チューブボックスや50mLチューブ等にサンプルチューブを入れてください。</t>
    <phoneticPr fontId="62"/>
  </si>
  <si>
    <t>・印刷した注文書をサンプルに同梱してください。</t>
    <phoneticPr fontId="62"/>
  </si>
  <si>
    <t>・土日祝日のお受け取りはできませんのでご注意ください。</t>
    <phoneticPr fontId="62"/>
  </si>
  <si>
    <t>※サンプル送付BOX（有料）のご利用を希望される場合はお問い合わせください。</t>
    <rPh sb="5" eb="7">
      <t>ソウフ</t>
    </rPh>
    <rPh sb="11" eb="13">
      <t>ユウリョウ</t>
    </rPh>
    <rPh sb="16" eb="18">
      <t>リヨウ</t>
    </rPh>
    <rPh sb="19" eb="21">
      <t>キボウ</t>
    </rPh>
    <rPh sb="24" eb="26">
      <t>バアイ</t>
    </rPh>
    <rPh sb="28" eb="29">
      <t>ト</t>
    </rPh>
    <rPh sb="30" eb="31">
      <t>ア</t>
    </rPh>
    <phoneticPr fontId="62"/>
  </si>
  <si>
    <t>北海道システム・サイエンス株式会社　次世代シーケンス解析サービス担当</t>
    <phoneticPr fontId="63"/>
  </si>
  <si>
    <t>弊社推奨基準を満たさない場合、解析中止、もしくはサンプルの再提出をお願いすることがございます。</t>
    <phoneticPr fontId="63"/>
  </si>
  <si>
    <t>※</t>
    <phoneticPr fontId="62"/>
  </si>
  <si>
    <t>※</t>
    <phoneticPr fontId="62"/>
  </si>
  <si>
    <t>1解析につき、2回までの品質検査は解析費用内で対応いたします。</t>
    <phoneticPr fontId="62"/>
  </si>
  <si>
    <t>3回目以降の品質検査費用につきましては、追加費用が発生いたします。</t>
    <phoneticPr fontId="62"/>
  </si>
  <si>
    <t>（依頼分のサンプル数/回　となります。依頼サンプル数が「1」で2サンプル分の品質検査を一度に実施する場合でも、</t>
    <phoneticPr fontId="62"/>
  </si>
  <si>
    <t>　2回分のカウントとなりますのでご了承ください。）</t>
    <phoneticPr fontId="62"/>
  </si>
  <si>
    <t>作業を開始いたします。</t>
    <rPh sb="0" eb="2">
      <t>サギョウ</t>
    </rPh>
    <rPh sb="3" eb="5">
      <t>カイシ</t>
    </rPh>
    <phoneticPr fontId="62"/>
  </si>
  <si>
    <t>●製品の規格仕様・サービス内容等につきまして、予告なく変更することがございます。</t>
    <phoneticPr fontId="62"/>
  </si>
  <si>
    <t>●ヒト臨床サンプルの場合はインフォームドコンセントを得ていることをご確認の上、注文書にご入力ください。</t>
    <phoneticPr fontId="62"/>
  </si>
  <si>
    <t>●感染性のあるサンプル(HCV・HIVなど)の受け入れは当社では行っておりません。</t>
    <phoneticPr fontId="62"/>
  </si>
  <si>
    <t>●本受託解析サービスは、試験研究を目的にご利用下さい。その他の目的（医療品・食品の製造・品質管理や医療診断など）には使用しないでください。</t>
    <phoneticPr fontId="62"/>
  </si>
  <si>
    <t>●ご提供いただくサンプルは、文部科学省が「遺伝子組換え生物等の使用等の規制による生物の多様性の確保に関する法律」（カルタヘナ法）</t>
    <phoneticPr fontId="62"/>
  </si>
  <si>
    <t>　におけるP1レベルのサンプルに限らせて頂きます。</t>
    <phoneticPr fontId="62"/>
  </si>
  <si>
    <t>●サンプルおよびライブラリ（調製済サンプル）、解析データの保管は行っておりません。</t>
    <phoneticPr fontId="62"/>
  </si>
  <si>
    <t>　ご提供いただきましたサンプルおよびライブラリ（調製済サンプル）、解析データは納品後2週間保管の後、破棄させて頂きますので予めご了承下さい。</t>
    <phoneticPr fontId="62"/>
  </si>
  <si>
    <t>●弊社の誤りに起因する誤送および解析結果に関するクレームを除き、解析結果に対する責任を負いかねます。</t>
    <phoneticPr fontId="62"/>
  </si>
  <si>
    <t>●本受託解析サービスにより得られた結果が原因となり生じた損失・損害等について、サービスの仕様上、責任を負いかねます。</t>
    <phoneticPr fontId="62"/>
  </si>
  <si>
    <t>●ご提供・ご指示いただくサンプルや手法から生じる工業所有権・安全性などの問題については、一切責任を負いかねます。</t>
    <phoneticPr fontId="62"/>
  </si>
  <si>
    <t>●サンプルに由来する原因（※）により、ライブラリ回収量が弊社基準を満たさない場合、ラン開始前にご相談させて頂きます。</t>
    <phoneticPr fontId="62"/>
  </si>
  <si>
    <t>　また、ライブラリ再調製の際には追加費用が発生いたします。予めご了承ください。</t>
    <phoneticPr fontId="62"/>
  </si>
  <si>
    <t>　※サンプルに由来する原因について：</t>
    <phoneticPr fontId="62"/>
  </si>
  <si>
    <t>　　ご提供いただいたサンプル量が必要量に満たない場合、サンプルの分解が見られる場合、サンプルの精製度が低い場合、</t>
    <phoneticPr fontId="62"/>
  </si>
  <si>
    <t>　　サンプルにNanodrop、Qubit、電気泳動で検出できない夾雑物が含まれる場合、などがございます。</t>
    <phoneticPr fontId="14"/>
  </si>
  <si>
    <t>　　上記現象が見られる場合に、ライブラリ回収量が少なくなる可能性がございます。また、品質検査を通過しましても、ライブラリが得られない</t>
    <phoneticPr fontId="62"/>
  </si>
  <si>
    <t>　　場合がございます。原因が同定できないケースもございますので、予めご了承ください。</t>
    <phoneticPr fontId="62"/>
  </si>
  <si>
    <t>●取得データについて、150 paired-end シーケンスでは平均Q30≧80%を目安に納品させて頂きます。なお、装置の特性上、読み取り長の後半部分や</t>
    <phoneticPr fontId="62"/>
  </si>
  <si>
    <t>　一部のサイクルにおいて、クオリティの低下が発生することがございますが、平均Q30が上記基準を満たす場合には納品となります。</t>
    <phoneticPr fontId="62"/>
  </si>
  <si>
    <t>　また、small RNA、Amplicon、AT/GC-richなどの塩基組成に偏りのある場合、その他特殊なサンプルにつきましては</t>
    <phoneticPr fontId="62"/>
  </si>
  <si>
    <t>　対象外となっており、上記基準によらず納品させて頂きます。</t>
    <phoneticPr fontId="62"/>
  </si>
  <si>
    <t>●使用装置および関連試薬のバージョンは、予告なく変更される場合がございます。予めご了承ください。</t>
    <phoneticPr fontId="62"/>
  </si>
  <si>
    <t>●使用装置の故障および関連試薬の不具合などにより、納期に遅延が生じる場合ございます。</t>
    <phoneticPr fontId="62"/>
  </si>
  <si>
    <t>※サンプル量が上記基準に満たない場合でも解析可能な場合がございますので、ご相談ください。</t>
    <rPh sb="7" eb="9">
      <t>ジョウキ</t>
    </rPh>
    <rPh sb="37" eb="39">
      <t>ソウダン</t>
    </rPh>
    <phoneticPr fontId="62"/>
  </si>
  <si>
    <t>サンプル表示順</t>
    <rPh sb="4" eb="6">
      <t>ヒョウジ</t>
    </rPh>
    <rPh sb="6" eb="7">
      <t>ジュン</t>
    </rPh>
    <phoneticPr fontId="63"/>
  </si>
  <si>
    <t>群集解析では、各サンプルの菌叢構成をグラフにまとめたHTML形式ファイルを納品致します。</t>
    <phoneticPr fontId="62"/>
  </si>
  <si>
    <r>
      <t xml:space="preserve">グループ名
</t>
    </r>
    <r>
      <rPr>
        <b/>
        <sz val="9"/>
        <color rgb="FFFF0000"/>
        <rFont val="ＭＳ Ｐゴシック"/>
        <family val="3"/>
        <charset val="128"/>
        <scheme val="minor"/>
      </rPr>
      <t>※1文字目は英字/8文字以下/半角英数
（記号はアンダーバー「_」のみ」）</t>
    </r>
    <rPh sb="4" eb="5">
      <t>メイ</t>
    </rPh>
    <rPh sb="8" eb="11">
      <t>モジメ</t>
    </rPh>
    <rPh sb="12" eb="14">
      <t>エイジ</t>
    </rPh>
    <rPh sb="16" eb="18">
      <t>モジ</t>
    </rPh>
    <rPh sb="18" eb="20">
      <t>イカ</t>
    </rPh>
    <rPh sb="21" eb="23">
      <t>ハンカク</t>
    </rPh>
    <rPh sb="23" eb="25">
      <t>エイスウ</t>
    </rPh>
    <rPh sb="27" eb="29">
      <t>キゴウ</t>
    </rPh>
    <phoneticPr fontId="63"/>
  </si>
  <si>
    <r>
      <t xml:space="preserve">サンプル名
</t>
    </r>
    <r>
      <rPr>
        <b/>
        <sz val="9"/>
        <color rgb="FFFF0000"/>
        <rFont val="ＭＳ Ｐゴシック"/>
        <family val="3"/>
        <charset val="128"/>
        <scheme val="minor"/>
      </rPr>
      <t>※「サンプル」シートと同一の
名称にしてください。</t>
    </r>
    <rPh sb="4" eb="5">
      <t>メイ</t>
    </rPh>
    <rPh sb="17" eb="19">
      <t>ドウイツ</t>
    </rPh>
    <rPh sb="21" eb="23">
      <t>メイショウ</t>
    </rPh>
    <phoneticPr fontId="63"/>
  </si>
  <si>
    <t>【サンプルリスト】</t>
    <phoneticPr fontId="62"/>
  </si>
  <si>
    <t>【グループリスト】</t>
    <phoneticPr fontId="62"/>
  </si>
  <si>
    <t>グループ表示順</t>
    <rPh sb="4" eb="6">
      <t>ヒョウジ</t>
    </rPh>
    <rPh sb="6" eb="7">
      <t>ジュン</t>
    </rPh>
    <phoneticPr fontId="63"/>
  </si>
  <si>
    <r>
      <t xml:space="preserve">グループ名
</t>
    </r>
    <r>
      <rPr>
        <b/>
        <sz val="9"/>
        <color rgb="FFFF0000"/>
        <rFont val="ＭＳ Ｐゴシック"/>
        <family val="3"/>
        <charset val="128"/>
        <scheme val="minor"/>
      </rPr>
      <t>※上の「グループ名」と同一の
名称にしてください。</t>
    </r>
    <rPh sb="4" eb="5">
      <t>メイ</t>
    </rPh>
    <rPh sb="7" eb="8">
      <t>ウエ</t>
    </rPh>
    <rPh sb="14" eb="15">
      <t>メイ</t>
    </rPh>
    <rPh sb="17" eb="19">
      <t>ドウイツ</t>
    </rPh>
    <rPh sb="21" eb="23">
      <t>メイショウ</t>
    </rPh>
    <phoneticPr fontId="63"/>
  </si>
  <si>
    <t>グループを並べたい順番通りに「グループ表示順」の数字を変更してください。</t>
    <phoneticPr fontId="62"/>
  </si>
  <si>
    <t>サンプルを並べたい順番通りに「サンプル表示順」の数字を変更してください。</t>
    <phoneticPr fontId="62"/>
  </si>
  <si>
    <t>グループがある場合は、各サンプルに対応するグループ名をご記入ください。</t>
    <rPh sb="7" eb="9">
      <t>バアイ</t>
    </rPh>
    <rPh sb="11" eb="12">
      <t>カク</t>
    </rPh>
    <rPh sb="17" eb="19">
      <t>タイオウ</t>
    </rPh>
    <rPh sb="25" eb="26">
      <t>メイ</t>
    </rPh>
    <rPh sb="28" eb="30">
      <t>キニュウ</t>
    </rPh>
    <phoneticPr fontId="62"/>
  </si>
  <si>
    <t>【備考】</t>
    <rPh sb="1" eb="3">
      <t>ビコウ</t>
    </rPh>
    <phoneticPr fontId="63"/>
  </si>
  <si>
    <t>【備考】</t>
    <rPh sb="1" eb="3">
      <t>ビコウ</t>
    </rPh>
    <phoneticPr fontId="62"/>
  </si>
  <si>
    <t xml:space="preserve"> サンプル名は、解析処理の都合上、以下の条件を満たす名称としてください。</t>
    <rPh sb="5" eb="6">
      <t>メイ</t>
    </rPh>
    <rPh sb="8" eb="10">
      <t>カイセキ</t>
    </rPh>
    <rPh sb="10" eb="12">
      <t>ショリ</t>
    </rPh>
    <rPh sb="13" eb="15">
      <t>ツゴウ</t>
    </rPh>
    <rPh sb="15" eb="16">
      <t>ジョウ</t>
    </rPh>
    <rPh sb="17" eb="19">
      <t>イカ</t>
    </rPh>
    <rPh sb="20" eb="22">
      <t>ジョウケン</t>
    </rPh>
    <rPh sb="23" eb="24">
      <t>ミ</t>
    </rPh>
    <rPh sb="26" eb="28">
      <t>メイショウ</t>
    </rPh>
    <phoneticPr fontId="63"/>
  </si>
  <si>
    <t>※実際のチューブに記載されている名称と一致させてください。</t>
    <rPh sb="1" eb="3">
      <t>ジッサイ</t>
    </rPh>
    <phoneticPr fontId="62"/>
  </si>
  <si>
    <t>　●1文字目は英字
　●8文字以下
　●半角英数のみ
　●記号は「 _ 」のみ</t>
    <rPh sb="3" eb="5">
      <t>モジ</t>
    </rPh>
    <rPh sb="5" eb="6">
      <t>メ</t>
    </rPh>
    <rPh sb="7" eb="9">
      <t>エイジ</t>
    </rPh>
    <rPh sb="13" eb="15">
      <t>モジ</t>
    </rPh>
    <rPh sb="15" eb="17">
      <t>イカ</t>
    </rPh>
    <rPh sb="29" eb="31">
      <t>キゴウ</t>
    </rPh>
    <phoneticPr fontId="62"/>
  </si>
  <si>
    <t>ご注文者様</t>
    <rPh sb="1" eb="3">
      <t>チュウモン</t>
    </rPh>
    <rPh sb="3" eb="4">
      <t>シャ</t>
    </rPh>
    <rPh sb="4" eb="5">
      <t>サマ</t>
    </rPh>
    <phoneticPr fontId="63"/>
  </si>
  <si>
    <t>※販売店からの指定と異なる場合は、
販売店の指定に従わせて頂きます。</t>
    <rPh sb="1" eb="4">
      <t>ハンバイテン</t>
    </rPh>
    <rPh sb="7" eb="9">
      <t>シテイ</t>
    </rPh>
    <rPh sb="10" eb="11">
      <t>コト</t>
    </rPh>
    <rPh sb="13" eb="15">
      <t>バアイ</t>
    </rPh>
    <rPh sb="18" eb="21">
      <t>ハンバイテン</t>
    </rPh>
    <rPh sb="22" eb="24">
      <t>シテイ</t>
    </rPh>
    <rPh sb="25" eb="26">
      <t>シタガ</t>
    </rPh>
    <rPh sb="29" eb="30">
      <t>イタダ</t>
    </rPh>
    <phoneticPr fontId="62"/>
  </si>
  <si>
    <r>
      <t>その他</t>
    </r>
    <r>
      <rPr>
        <sz val="7"/>
        <color theme="1"/>
        <rFont val="ＭＳ Ｐゴシック"/>
        <family val="3"/>
        <charset val="128"/>
        <scheme val="minor"/>
      </rPr>
      <t>（住所等、下記備考へご記入ください）</t>
    </r>
    <rPh sb="2" eb="3">
      <t>タ</t>
    </rPh>
    <rPh sb="4" eb="6">
      <t>ジュウショ</t>
    </rPh>
    <rPh sb="6" eb="7">
      <t>ナド</t>
    </rPh>
    <rPh sb="8" eb="10">
      <t>カキ</t>
    </rPh>
    <rPh sb="10" eb="12">
      <t>ビコウ</t>
    </rPh>
    <rPh sb="14" eb="16">
      <t>キニュウ</t>
    </rPh>
    <phoneticPr fontId="62"/>
  </si>
  <si>
    <t>その他 (                             )</t>
    <phoneticPr fontId="63"/>
  </si>
  <si>
    <t>本サンプルは【SARS-CoV-2】および【Influenza A/B virus】由来の核酸を含みません。</t>
    <phoneticPr fontId="63"/>
  </si>
  <si>
    <t>＜ヒト由来試料の定義について＞</t>
    <phoneticPr fontId="63"/>
  </si>
  <si>
    <t>詳細は「第２　用語の定義」「第３　適用範囲」をご参照ください。（2021年9月時点）</t>
  </si>
  <si>
    <t>※厚生労働省による「人を対象とする生命科学・医学系研究に関する倫理指針」に基づきます。</t>
    <rPh sb="37" eb="38">
      <t>モト</t>
    </rPh>
    <phoneticPr fontId="62"/>
  </si>
  <si>
    <r>
      <rPr>
        <sz val="8"/>
        <rFont val="ＭＳ Ｐゴシック"/>
        <family val="3"/>
        <charset val="128"/>
        <scheme val="minor"/>
      </rPr>
      <t>厚生労働省によ</t>
    </r>
    <r>
      <rPr>
        <u/>
        <sz val="8"/>
        <color theme="10"/>
        <rFont val="ＭＳ Ｐゴシック"/>
        <family val="3"/>
        <charset val="128"/>
        <scheme val="minor"/>
      </rPr>
      <t>る「人を対象とする生命科学・医学系研究に関する倫理指針」</t>
    </r>
    <r>
      <rPr>
        <sz val="8"/>
        <rFont val="ＭＳ Ｐゴシック"/>
        <family val="3"/>
        <charset val="128"/>
        <scheme val="minor"/>
      </rPr>
      <t>の定義に従います。</t>
    </r>
    <phoneticPr fontId="63"/>
  </si>
  <si>
    <t>ヒト由来試料(汎用培養細胞等は除く)のサンプルは必ず匿名化してください。</t>
    <phoneticPr fontId="62"/>
  </si>
  <si>
    <t>　・菌層構成情報の算出</t>
    <phoneticPr fontId="62"/>
  </si>
  <si>
    <t>　・α多様性情報の算出</t>
    <phoneticPr fontId="62"/>
  </si>
  <si>
    <t>　・PCoAプロット作成 (3検体以上の場合のみ)</t>
    <rPh sb="15" eb="17">
      <t>ケンタイ</t>
    </rPh>
    <rPh sb="17" eb="19">
      <t>イジョウ</t>
    </rPh>
    <rPh sb="20" eb="22">
      <t>バアイ</t>
    </rPh>
    <phoneticPr fontId="62"/>
  </si>
  <si>
    <t>　・PERMANOVA (1群2検体以上、且つ、2群以上の場合のみ)</t>
    <rPh sb="21" eb="22">
      <t>カ</t>
    </rPh>
    <rPh sb="29" eb="31">
      <t>バアイ</t>
    </rPh>
    <phoneticPr fontId="62"/>
  </si>
  <si>
    <t xml:space="preserve"> [ 標準解析内容 ]</t>
    <rPh sb="3" eb="5">
      <t>ヒョウジュン</t>
    </rPh>
    <rPh sb="5" eb="7">
      <t>カイセキ</t>
    </rPh>
    <rPh sb="7" eb="9">
      <t>ナイヨウ</t>
    </rPh>
    <phoneticPr fontId="62"/>
  </si>
  <si>
    <t>機能遺伝子解析（PICRUSt2）</t>
    <rPh sb="0" eb="7">
      <t>キノウイデンシカイセキ</t>
    </rPh>
    <phoneticPr fontId="62"/>
  </si>
  <si>
    <t>有意差検定 （Differential Abundance Analysis）</t>
    <phoneticPr fontId="62"/>
  </si>
  <si>
    <t>複数データセットの結合 (取得済みデータを含む再解析)</t>
    <rPh sb="13" eb="15">
      <t>シュトク</t>
    </rPh>
    <rPh sb="15" eb="16">
      <t>ズ</t>
    </rPh>
    <rPh sb="21" eb="22">
      <t>フク</t>
    </rPh>
    <rPh sb="23" eb="26">
      <t>サイカイセキ</t>
    </rPh>
    <phoneticPr fontId="62"/>
  </si>
  <si>
    <t xml:space="preserve"> 精製済み 2nd PCR 産物 （シーケンスからご注文）</t>
    <phoneticPr fontId="62"/>
  </si>
  <si>
    <t xml:space="preserve">【インデックス情報】 </t>
    <rPh sb="7" eb="9">
      <t>ジョウホウ</t>
    </rPh>
    <phoneticPr fontId="63"/>
  </si>
  <si>
    <t>インデックスごとの
サンプル名</t>
    <rPh sb="14" eb="15">
      <t>メイ</t>
    </rPh>
    <phoneticPr fontId="62"/>
  </si>
  <si>
    <t>i7 index</t>
    <phoneticPr fontId="63"/>
  </si>
  <si>
    <t>i5 index</t>
    <phoneticPr fontId="62"/>
  </si>
  <si>
    <t>N701</t>
  </si>
  <si>
    <t>N702</t>
  </si>
  <si>
    <t>N703</t>
  </si>
  <si>
    <t>N704</t>
  </si>
  <si>
    <t>N705</t>
  </si>
  <si>
    <t>N706</t>
  </si>
  <si>
    <t>N707</t>
  </si>
  <si>
    <t>N710</t>
  </si>
  <si>
    <t>N711</t>
  </si>
  <si>
    <t>N712</t>
  </si>
  <si>
    <t>N714</t>
  </si>
  <si>
    <t>N715</t>
  </si>
  <si>
    <t>N716</t>
  </si>
  <si>
    <t>N718</t>
  </si>
  <si>
    <t>N719</t>
  </si>
  <si>
    <t>N720</t>
  </si>
  <si>
    <t>N721</t>
  </si>
  <si>
    <t>N722</t>
  </si>
  <si>
    <t>N723</t>
  </si>
  <si>
    <t>N724</t>
  </si>
  <si>
    <t>N726</t>
  </si>
  <si>
    <t>N727</t>
  </si>
  <si>
    <t>N728</t>
  </si>
  <si>
    <t>N729</t>
  </si>
  <si>
    <t>S502</t>
  </si>
  <si>
    <t>S503</t>
  </si>
  <si>
    <t>S505</t>
  </si>
  <si>
    <t>S506</t>
  </si>
  <si>
    <t>S507</t>
  </si>
  <si>
    <t>S508</t>
  </si>
  <si>
    <t>S510</t>
  </si>
  <si>
    <t>S511</t>
  </si>
  <si>
    <t>S513</t>
  </si>
  <si>
    <t>S515</t>
  </si>
  <si>
    <t>S516</t>
  </si>
  <si>
    <t>S517</t>
  </si>
  <si>
    <t>S518</t>
  </si>
  <si>
    <t>S520</t>
  </si>
  <si>
    <t>S521</t>
  </si>
  <si>
    <t>S522</t>
  </si>
  <si>
    <t>3.2nd PCR増幅</t>
    <rPh sb="9" eb="11">
      <t>ゾウフク</t>
    </rPh>
    <phoneticPr fontId="14"/>
  </si>
  <si>
    <t>95℃　3分</t>
    <phoneticPr fontId="14"/>
  </si>
  <si>
    <t>95℃　30秒</t>
    <phoneticPr fontId="14"/>
  </si>
  <si>
    <t>72℃　30秒</t>
    <phoneticPr fontId="14"/>
  </si>
  <si>
    <t>72℃　5分</t>
    <phoneticPr fontId="14"/>
  </si>
  <si>
    <t>4℃　∞</t>
    <phoneticPr fontId="14"/>
  </si>
  <si>
    <t>　Index Primer mix の情報をお控えください（注文書にもご入力をお願いいたします）</t>
    <rPh sb="23" eb="24">
      <t>ヒカ</t>
    </rPh>
    <rPh sb="30" eb="33">
      <t>チュウモンショ</t>
    </rPh>
    <rPh sb="36" eb="38">
      <t>ニュウリョク</t>
    </rPh>
    <rPh sb="40" eb="41">
      <t>ネガ</t>
    </rPh>
    <phoneticPr fontId="14"/>
  </si>
  <si>
    <t>次工程「4.2nd PCR産物の精製」を行う</t>
    <rPh sb="0" eb="3">
      <t>ジコウテイ</t>
    </rPh>
    <rPh sb="13" eb="15">
      <t>サンブツ</t>
    </rPh>
    <rPh sb="16" eb="18">
      <t>セイセイ</t>
    </rPh>
    <rPh sb="20" eb="21">
      <t>オコナ</t>
    </rPh>
    <phoneticPr fontId="14"/>
  </si>
  <si>
    <t>2.5 µL /サンプル</t>
  </si>
  <si>
    <t>10 µL /サンプル</t>
  </si>
  <si>
    <t>0.5 µL /サンプル※2</t>
  </si>
  <si>
    <t>5 µL /サンプル</t>
  </si>
  <si>
    <t>12.5 µL /サンプル</t>
  </si>
  <si>
    <t>Microbial Genomic DNA (5 ng/µL in 10 mM Tris pH 8.5)</t>
  </si>
  <si>
    <t>10 µL barrier pipette tips(General lab supplier)</t>
  </si>
  <si>
    <t>10 µL multichannel pipettes(General lab supplier)</t>
  </si>
  <si>
    <t>10 µL single channel pipettes(General lab supplier)</t>
  </si>
  <si>
    <t>20 µL barrier pipette tips(General lab supplier)</t>
  </si>
  <si>
    <t>20 µL multichannel pipettes(General lab supplier)</t>
  </si>
  <si>
    <t>20 µL single channel pipettes(General lab supplier)</t>
  </si>
  <si>
    <t>200 µL barrier pipette tips(General lab supplier)</t>
  </si>
  <si>
    <t>200 µL multichannel pipettes(General lab supplier)</t>
  </si>
  <si>
    <t>200 µL single channel pipettes(General lab supplier)</t>
  </si>
  <si>
    <t>1000 µL barrier pipette tips(General lab supplier)</t>
  </si>
  <si>
    <t>1000 µL multichannel pipettes(General lab supplier)</t>
  </si>
  <si>
    <t>1000 µL single channel pipettes(General lab supplier)</t>
  </si>
  <si>
    <t>vol(µL）/サンプル</t>
  </si>
  <si>
    <t>µL</t>
  </si>
  <si>
    <t>〔オプション〕PCR産物 1µL を Bioanalyzer DNA 1000 chip にて測定</t>
    <rPh sb="10" eb="12">
      <t>サンブツ</t>
    </rPh>
    <rPh sb="47" eb="49">
      <t>ソクテイ</t>
    </rPh>
    <phoneticPr fontId="14"/>
  </si>
  <si>
    <t>52.5 µL /サンプル</t>
  </si>
  <si>
    <t>20 µL /サンプル</t>
  </si>
  <si>
    <t>400 µL /サンプル</t>
  </si>
  <si>
    <t>精製済み 1st PCR産物 (「2.1st PCR産物の精製」工程26)（0.2ng/µL 以上）</t>
    <rPh sb="0" eb="2">
      <t>セイセイ</t>
    </rPh>
    <rPh sb="2" eb="3">
      <t>ズ</t>
    </rPh>
    <rPh sb="12" eb="14">
      <t>サンブツ</t>
    </rPh>
    <rPh sb="32" eb="34">
      <t>コウテイ</t>
    </rPh>
    <rPh sb="47" eb="49">
      <t>イジョウ</t>
    </rPh>
    <phoneticPr fontId="14"/>
  </si>
  <si>
    <t>25 µL /サンプル</t>
  </si>
  <si>
    <t>4.2nd PCR産物の精製</t>
    <rPh sb="9" eb="11">
      <t>サンブツ</t>
    </rPh>
    <rPh sb="12" eb="14">
      <t>セイセイ</t>
    </rPh>
    <phoneticPr fontId="14"/>
  </si>
  <si>
    <t>※9：分光光度計での測定は、遊離のヌクレオチド等の夾雑物を検出し、正確な値が得られない可能性がありますので、</t>
  </si>
  <si>
    <t>27.5 µL /サンプル</t>
  </si>
  <si>
    <t>40 µL /サンプル</t>
  </si>
  <si>
    <t>&lt;シーケンスからご注文&gt;</t>
    <rPh sb="9" eb="11">
      <t>チュウモン</t>
    </rPh>
    <phoneticPr fontId="63"/>
  </si>
  <si>
    <t>ご注文が確定いたしましたら、弊社より 1st PCR Pimer と 2nd PCR Primer をお送りいたします。</t>
    <rPh sb="52" eb="53">
      <t>オク</t>
    </rPh>
    <phoneticPr fontId="63"/>
  </si>
  <si>
    <t>ご提供いただくサンプル ： 精製済み 2nd PCR 産物</t>
    <phoneticPr fontId="63"/>
  </si>
  <si>
    <t>必要サンプル量 ： 100 ng 以上 (濃度：10 nM 以上（5 ng/μL 以上）、液量：20 μL以上)</t>
    <rPh sb="17" eb="19">
      <t>イジョウ</t>
    </rPh>
    <rPh sb="21" eb="23">
      <t>ノウド</t>
    </rPh>
    <phoneticPr fontId="63"/>
  </si>
  <si>
    <r>
      <t>本ファイルの</t>
    </r>
    <r>
      <rPr>
        <b/>
        <sz val="10"/>
        <color rgb="FFFF0000"/>
        <rFont val="ＭＳ Ｐゴシック"/>
        <family val="3"/>
        <charset val="128"/>
        <scheme val="minor"/>
      </rPr>
      <t>「注文書」・「サンプル」・「インデックス」・「グラフ表示情報」</t>
    </r>
    <r>
      <rPr>
        <sz val="10"/>
        <color theme="1"/>
        <rFont val="ＭＳ Ｐゴシック"/>
        <family val="3"/>
        <charset val="128"/>
        <scheme val="minor"/>
      </rPr>
      <t>シートに必要事項をご記入ください。</t>
    </r>
    <rPh sb="0" eb="1">
      <t>ホン</t>
    </rPh>
    <rPh sb="7" eb="9">
      <t>チュウモン</t>
    </rPh>
    <rPh sb="9" eb="10">
      <t>ショ</t>
    </rPh>
    <rPh sb="32" eb="34">
      <t>ヒョウジ</t>
    </rPh>
    <rPh sb="34" eb="36">
      <t>ジョウホウ</t>
    </rPh>
    <rPh sb="41" eb="43">
      <t>ヒツヨウ</t>
    </rPh>
    <rPh sb="43" eb="45">
      <t>ジコウ</t>
    </rPh>
    <rPh sb="47" eb="49">
      <t>キニュウ</t>
    </rPh>
    <phoneticPr fontId="63"/>
  </si>
  <si>
    <t>「参考) PCRプロトコル」シートをご確認いただき、PCR増幅～PCR産物の精製を実施してください。</t>
    <rPh sb="19" eb="21">
      <t>カクニン</t>
    </rPh>
    <rPh sb="29" eb="31">
      <t>ゾウフク</t>
    </rPh>
    <rPh sb="35" eb="37">
      <t>サンブツ</t>
    </rPh>
    <rPh sb="38" eb="40">
      <t>セイセイ</t>
    </rPh>
    <rPh sb="41" eb="43">
      <t>ジッシ</t>
    </rPh>
    <phoneticPr fontId="63"/>
  </si>
  <si>
    <t>必要サンプル量 ： 150 ng 以上 (濃度：5 ng/μL 以上、液量：30 μL以上)</t>
    <rPh sb="21" eb="23">
      <t>ノウド</t>
    </rPh>
    <rPh sb="35" eb="37">
      <t>エキリョウ</t>
    </rPh>
    <rPh sb="43" eb="45">
      <t>イジョウ</t>
    </rPh>
    <phoneticPr fontId="63"/>
  </si>
  <si>
    <t>※ 「シーケンスからご注文」 の場合のみ入力必要 ※</t>
    <rPh sb="16" eb="18">
      <t>バアイ</t>
    </rPh>
    <rPh sb="20" eb="22">
      <t>ニュウリョク</t>
    </rPh>
    <rPh sb="22" eb="24">
      <t>ヒツヨウ</t>
    </rPh>
    <phoneticPr fontId="62"/>
  </si>
  <si>
    <t>TEL  (011)768-5901</t>
    <phoneticPr fontId="63"/>
  </si>
  <si>
    <t>右の解説をご確認の上、サンプル・グループ情報を下記にご記入ください。</t>
    <phoneticPr fontId="62"/>
  </si>
  <si>
    <t>【ご注文者情報】</t>
    <rPh sb="2" eb="4">
      <t>チュウモン</t>
    </rPh>
    <rPh sb="4" eb="5">
      <t>シャ</t>
    </rPh>
    <rPh sb="5" eb="7">
      <t>ジョウホウ</t>
    </rPh>
    <phoneticPr fontId="63"/>
  </si>
  <si>
    <t>【ご注文者様以外にご連絡の必要な方】</t>
    <rPh sb="2" eb="4">
      <t>チュウモン</t>
    </rPh>
    <rPh sb="4" eb="5">
      <t>シャ</t>
    </rPh>
    <rPh sb="5" eb="6">
      <t>サマ</t>
    </rPh>
    <rPh sb="6" eb="8">
      <t>イガイ</t>
    </rPh>
    <rPh sb="10" eb="12">
      <t>レンラク</t>
    </rPh>
    <rPh sb="13" eb="15">
      <t>ヒツヨウ</t>
    </rPh>
    <rPh sb="16" eb="17">
      <t>カタ</t>
    </rPh>
    <phoneticPr fontId="63"/>
  </si>
  <si>
    <t>●ご注文いただいたご注文の取り消しはサービス仕様上お受けできません。やむを得ない場合は実作業分の料金をご請求させて頂きます。</t>
    <rPh sb="2" eb="4">
      <t>チュウモン</t>
    </rPh>
    <phoneticPr fontId="62"/>
  </si>
  <si>
    <t>次世代シーケンス解析サービス（微生物群集解析）　サンプル情報</t>
    <rPh sb="0" eb="3">
      <t>ジセダイ</t>
    </rPh>
    <rPh sb="8" eb="10">
      <t>カイセキ</t>
    </rPh>
    <rPh sb="15" eb="18">
      <t>ビセイブツ</t>
    </rPh>
    <rPh sb="18" eb="20">
      <t>グンシュウ</t>
    </rPh>
    <rPh sb="20" eb="22">
      <t>カイセキ</t>
    </rPh>
    <rPh sb="28" eb="30">
      <t>ジョウホウ</t>
    </rPh>
    <phoneticPr fontId="14"/>
  </si>
  <si>
    <t>・サンプルはドライアイスを充分量（右記参照）同梱し、必ず凍結状態でお送りください。</t>
    <rPh sb="17" eb="19">
      <t>ウキ</t>
    </rPh>
    <rPh sb="19" eb="21">
      <t>サンショウ</t>
    </rPh>
    <phoneticPr fontId="62"/>
  </si>
  <si>
    <t>【ご注文内容】</t>
    <rPh sb="2" eb="4">
      <t>チュウモン</t>
    </rPh>
    <rPh sb="4" eb="6">
      <t>ナイヨウ</t>
    </rPh>
    <phoneticPr fontId="63"/>
  </si>
  <si>
    <t>見積 No.</t>
    <rPh sb="0" eb="2">
      <t>ミツモリ</t>
    </rPh>
    <phoneticPr fontId="63"/>
  </si>
  <si>
    <t>不明な場合は空欄のままで構いません</t>
    <rPh sb="0" eb="2">
      <t>フメイ</t>
    </rPh>
    <rPh sb="3" eb="5">
      <t>バアイ</t>
    </rPh>
    <rPh sb="6" eb="8">
      <t>クウラン</t>
    </rPh>
    <rPh sb="12" eb="13">
      <t>カマ</t>
    </rPh>
    <phoneticPr fontId="63"/>
  </si>
  <si>
    <t>※見積 No. が不明の場合は以下のご入力もお願いいたします。※</t>
    <rPh sb="1" eb="3">
      <t>ミツモリ</t>
    </rPh>
    <rPh sb="9" eb="11">
      <t>フメイ</t>
    </rPh>
    <rPh sb="12" eb="14">
      <t>バアイ</t>
    </rPh>
    <rPh sb="15" eb="17">
      <t>イカ</t>
    </rPh>
    <rPh sb="19" eb="21">
      <t>ニュウリョク</t>
    </rPh>
    <rPh sb="23" eb="24">
      <t>ネガ</t>
    </rPh>
    <phoneticPr fontId="63"/>
  </si>
  <si>
    <t>※見積 No. をご入力頂いた場合は「サンプル情報」シートへのご入力をお願いいたします。※</t>
    <rPh sb="1" eb="3">
      <t>ミツモリ</t>
    </rPh>
    <rPh sb="10" eb="12">
      <t>ニュウリョク</t>
    </rPh>
    <rPh sb="12" eb="13">
      <t>イタダ</t>
    </rPh>
    <rPh sb="15" eb="17">
      <t>バアイ</t>
    </rPh>
    <rPh sb="23" eb="25">
      <t>ジョウホウ</t>
    </rPh>
    <rPh sb="32" eb="34">
      <t>ニュウリョク</t>
    </rPh>
    <rPh sb="36" eb="37">
      <t>ネガ</t>
    </rPh>
    <phoneticPr fontId="63"/>
  </si>
  <si>
    <t>次世代シーケンス解析サービス（微生物群集解析）　インデックス情報</t>
    <rPh sb="0" eb="3">
      <t>ジセダイ</t>
    </rPh>
    <rPh sb="8" eb="10">
      <t>カイセキ</t>
    </rPh>
    <rPh sb="15" eb="18">
      <t>ビセイブツ</t>
    </rPh>
    <rPh sb="18" eb="20">
      <t>グンシュウ</t>
    </rPh>
    <rPh sb="20" eb="22">
      <t>カイセキ</t>
    </rPh>
    <rPh sb="30" eb="32">
      <t>ジョウホウ</t>
    </rPh>
    <phoneticPr fontId="14"/>
  </si>
  <si>
    <t>次世代シーケンス解析サービス（微生物群集解析）　グラフ表示情報</t>
    <rPh sb="0" eb="3">
      <t>ジセダイ</t>
    </rPh>
    <rPh sb="8" eb="10">
      <t>カイセキ</t>
    </rPh>
    <rPh sb="15" eb="18">
      <t>ビセイブツ</t>
    </rPh>
    <rPh sb="18" eb="20">
      <t>グンシュウ</t>
    </rPh>
    <rPh sb="20" eb="22">
      <t>カイセキ</t>
    </rPh>
    <rPh sb="27" eb="29">
      <t>ヒョウジ</t>
    </rPh>
    <rPh sb="29" eb="31">
      <t>ジョウホウ</t>
    </rPh>
    <phoneticPr fontId="14"/>
  </si>
  <si>
    <t xml:space="preserve"> ※ ご注文サンプル数、グループ情報の有無など、サンプル構成により一部収録されないデータがございます。
　　 予めご了承ください。</t>
    <rPh sb="4" eb="6">
      <t>チュウモン</t>
    </rPh>
    <rPh sb="10" eb="11">
      <t>スウ</t>
    </rPh>
    <rPh sb="16" eb="18">
      <t>ジョウホウ</t>
    </rPh>
    <rPh sb="19" eb="21">
      <t>ウム</t>
    </rPh>
    <rPh sb="28" eb="30">
      <t>コウセイ</t>
    </rPh>
    <rPh sb="33" eb="35">
      <t>イチブ</t>
    </rPh>
    <rPh sb="35" eb="37">
      <t>シュウロク</t>
    </rPh>
    <rPh sb="55" eb="56">
      <t>アラカジ</t>
    </rPh>
    <rPh sb="58" eb="60">
      <t>リョウショウ</t>
    </rPh>
    <phoneticPr fontId="62"/>
  </si>
  <si>
    <t>上記、基本プラン内容以外のご注文内容については、以下の該当項目にチェックを入れてください。</t>
    <rPh sb="10" eb="12">
      <t>イガイ</t>
    </rPh>
    <rPh sb="14" eb="16">
      <t>チュウモン</t>
    </rPh>
    <rPh sb="16" eb="18">
      <t>ナイヨウ</t>
    </rPh>
    <phoneticPr fontId="63"/>
  </si>
  <si>
    <r>
      <t>オプションデータ解析</t>
    </r>
    <r>
      <rPr>
        <sz val="10"/>
        <color rgb="FFFF0000"/>
        <rFont val="ＭＳ Ｐゴシック"/>
        <family val="3"/>
        <charset val="128"/>
        <scheme val="minor"/>
      </rPr>
      <t>（有償）</t>
    </r>
    <r>
      <rPr>
        <sz val="10"/>
        <color theme="1"/>
        <rFont val="ＭＳ Ｐゴシック"/>
        <family val="3"/>
        <charset val="128"/>
        <scheme val="minor"/>
      </rPr>
      <t>をご注文いただく場合は、以下の該当項目にチェックを入れてください。</t>
    </r>
    <rPh sb="11" eb="13">
      <t>ユウショウ</t>
    </rPh>
    <rPh sb="16" eb="18">
      <t>チュウモン</t>
    </rPh>
    <phoneticPr fontId="63"/>
  </si>
  <si>
    <t>1st PCR 産物サイズ</t>
    <rPh sb="8" eb="10">
      <t>サンブツ</t>
    </rPh>
    <phoneticPr fontId="62"/>
  </si>
  <si>
    <t>2nd PCR 産物サイズ</t>
    <rPh sb="8" eb="10">
      <t>サンブツ</t>
    </rPh>
    <phoneticPr fontId="62"/>
  </si>
  <si>
    <t>約 532 bp</t>
    <rPh sb="0" eb="1">
      <t>ヤク</t>
    </rPh>
    <phoneticPr fontId="62"/>
  </si>
  <si>
    <t>約 502 bp</t>
    <rPh sb="0" eb="1">
      <t>ヤク</t>
    </rPh>
    <phoneticPr fontId="62"/>
  </si>
  <si>
    <t>約 391 bp</t>
    <rPh sb="0" eb="1">
      <t>ヤク</t>
    </rPh>
    <phoneticPr fontId="62"/>
  </si>
  <si>
    <t>約 601 bp</t>
    <rPh sb="0" eb="1">
      <t>ヤク</t>
    </rPh>
    <phoneticPr fontId="62"/>
  </si>
  <si>
    <t>約 571 bp</t>
    <rPh sb="0" eb="1">
      <t>ヤク</t>
    </rPh>
    <phoneticPr fontId="62"/>
  </si>
  <si>
    <t>約 460 bp</t>
    <rPh sb="0" eb="1">
      <t>ヤク</t>
    </rPh>
    <phoneticPr fontId="62"/>
  </si>
  <si>
    <t>インサートサイズ + 67 bp</t>
    <phoneticPr fontId="62"/>
  </si>
  <si>
    <t>インサートサイズ + 136 bp</t>
    <phoneticPr fontId="62"/>
  </si>
  <si>
    <t>次世代シーケンス解析サービス（微生物群集解析）【再送専用サンプルシート】　</t>
    <rPh sb="24" eb="26">
      <t>サイソウ</t>
    </rPh>
    <rPh sb="26" eb="28">
      <t>センヨウ</t>
    </rPh>
    <phoneticPr fontId="14"/>
  </si>
  <si>
    <t>次世代シーケンス解析サービス（微生物群集解析）【再送専用インデックスシート】　</t>
    <rPh sb="24" eb="26">
      <t>サイソウ</t>
    </rPh>
    <rPh sb="26" eb="28">
      <t>センヨウ</t>
    </rPh>
    <phoneticPr fontId="14"/>
  </si>
  <si>
    <t>ご入力日</t>
    <rPh sb="1" eb="3">
      <t>ニュウリョク</t>
    </rPh>
    <rPh sb="3" eb="4">
      <t>ビ</t>
    </rPh>
    <phoneticPr fontId="63"/>
  </si>
  <si>
    <r>
      <t>必要サンプル量 ： 5 ng 以上 (濃度：</t>
    </r>
    <r>
      <rPr>
        <sz val="10"/>
        <color rgb="FFFF0000"/>
        <rFont val="ＭＳ Ｐゴシック"/>
        <family val="3"/>
        <charset val="128"/>
        <scheme val="minor"/>
      </rPr>
      <t>0.2 ng/μL 以上</t>
    </r>
    <r>
      <rPr>
        <sz val="10"/>
        <color theme="1"/>
        <rFont val="ＭＳ Ｐゴシック"/>
        <family val="3"/>
        <charset val="128"/>
        <scheme val="minor"/>
      </rPr>
      <t>、液量：20 μL以上)</t>
    </r>
    <rPh sb="19" eb="21">
      <t>ノウド</t>
    </rPh>
    <phoneticPr fontId="63"/>
  </si>
  <si>
    <t>※1：PCR で使用する際の濃度は 1 µM となります。ご使用になる前に 10 倍希釈をお願いいたします。</t>
    <rPh sb="8" eb="10">
      <t>シヨウ</t>
    </rPh>
    <rPh sb="12" eb="13">
      <t>サイ</t>
    </rPh>
    <rPh sb="14" eb="16">
      <t>ノウド</t>
    </rPh>
    <rPh sb="30" eb="32">
      <t>シヨウ</t>
    </rPh>
    <rPh sb="35" eb="36">
      <t>マエ</t>
    </rPh>
    <rPh sb="41" eb="42">
      <t>バイ</t>
    </rPh>
    <rPh sb="42" eb="44">
      <t>キシャク</t>
    </rPh>
    <rPh sb="46" eb="47">
      <t>ネガ</t>
    </rPh>
    <phoneticPr fontId="14"/>
  </si>
  <si>
    <t>※2：プライマー濃度が 10 µM の場合の必要量となります。実際には 1 µM のプライマーを 5 µL 使用いたします。</t>
    <rPh sb="8" eb="10">
      <t>ノウド</t>
    </rPh>
    <rPh sb="19" eb="21">
      <t>バアイ</t>
    </rPh>
    <rPh sb="22" eb="24">
      <t>ヒツヨウ</t>
    </rPh>
    <rPh sb="24" eb="25">
      <t>リョウ</t>
    </rPh>
    <rPh sb="31" eb="33">
      <t>ジッサイ</t>
    </rPh>
    <rPh sb="54" eb="56">
      <t>シヨウ</t>
    </rPh>
    <phoneticPr fontId="14"/>
  </si>
  <si>
    <t>※4：弊社より提供するプライマー濃度は 10 µM でございます。ご使用になる前に 10 倍希釈をお願いいたします。</t>
    <rPh sb="3" eb="5">
      <t>ヘイシャ</t>
    </rPh>
    <rPh sb="7" eb="9">
      <t>テイキョウ</t>
    </rPh>
    <rPh sb="16" eb="18">
      <t>ノウド</t>
    </rPh>
    <rPh sb="34" eb="36">
      <t>シヨウ</t>
    </rPh>
    <rPh sb="39" eb="40">
      <t>マエ</t>
    </rPh>
    <phoneticPr fontId="14"/>
  </si>
  <si>
    <t>55℃※5　30秒　　　　25 サイクル</t>
    <phoneticPr fontId="14"/>
  </si>
  <si>
    <t>※4：弊社より提供するプライマー濃度は 10 µM でございます。ご使用になる前に 10 倍希釈をお願いいたします。</t>
    <rPh sb="7" eb="9">
      <t>テイキョウ</t>
    </rPh>
    <phoneticPr fontId="14"/>
  </si>
  <si>
    <t>Microbial Genomic DNA (5 ng/µL in 10 mM Tris pH 8.5) 2.5 µL をマスターミックス入り PCR プレートに加え，混合する</t>
    <rPh sb="69" eb="70">
      <t>イ</t>
    </rPh>
    <rPh sb="81" eb="82">
      <t>クワ</t>
    </rPh>
    <rPh sb="84" eb="86">
      <t>コンゴウ</t>
    </rPh>
    <phoneticPr fontId="14"/>
  </si>
  <si>
    <r>
      <rPr>
        <b/>
        <sz val="11"/>
        <color theme="1"/>
        <rFont val="ＭＳ Ｐゴシック"/>
        <family val="3"/>
        <charset val="128"/>
        <scheme val="minor"/>
      </rPr>
      <t>工程 2</t>
    </r>
    <r>
      <rPr>
        <sz val="11"/>
        <color theme="1"/>
        <rFont val="ＭＳ Ｐゴシック"/>
        <family val="3"/>
        <charset val="128"/>
        <scheme val="minor"/>
      </rPr>
      <t xml:space="preserve"> にて作製したマスターミックスを 22.5 µL ずつ PCR プレート に分注する</t>
    </r>
    <rPh sb="0" eb="2">
      <t>コウテイ</t>
    </rPh>
    <rPh sb="7" eb="9">
      <t>サクセイ</t>
    </rPh>
    <rPh sb="42" eb="44">
      <t>ブンチュウ</t>
    </rPh>
    <phoneticPr fontId="14"/>
  </si>
  <si>
    <r>
      <rPr>
        <b/>
        <sz val="11"/>
        <color indexed="8"/>
        <rFont val="ＭＳ Ｐゴシック"/>
        <family val="3"/>
        <charset val="128"/>
      </rPr>
      <t>工程 5</t>
    </r>
    <r>
      <rPr>
        <sz val="11"/>
        <color theme="1"/>
        <rFont val="ＭＳ Ｐゴシック"/>
        <family val="3"/>
        <charset val="128"/>
        <scheme val="minor"/>
      </rPr>
      <t xml:space="preserve"> の PCR プレートをサーマルサイクラーにセットする</t>
    </r>
    <rPh sb="0" eb="2">
      <t>コウテイ</t>
    </rPh>
    <phoneticPr fontId="14"/>
  </si>
  <si>
    <t>サイズ：400 bp ～ 550 bp であることをご確認ください。</t>
    <rPh sb="27" eb="29">
      <t>カクニン</t>
    </rPh>
    <phoneticPr fontId="14"/>
  </si>
  <si>
    <t>PCR 増幅後のプレートを 1,000 x g，20 ℃，1 分 にて遠心する</t>
    <rPh sb="4" eb="6">
      <t>ゾウフク</t>
    </rPh>
    <rPh sb="6" eb="7">
      <t>ゴ</t>
    </rPh>
    <rPh sb="31" eb="32">
      <t>フン</t>
    </rPh>
    <rPh sb="35" eb="37">
      <t>エンシン</t>
    </rPh>
    <phoneticPr fontId="14"/>
  </si>
  <si>
    <t>〔オプション-混合にシェーカーを使用する場合〕マルチチャンネル ピペットを 25 µL にセットし，</t>
    <rPh sb="7" eb="9">
      <t>コンゴウ</t>
    </rPh>
    <rPh sb="16" eb="18">
      <t>シヨウ</t>
    </rPh>
    <rPh sb="20" eb="22">
      <t>バアイ</t>
    </rPh>
    <phoneticPr fontId="14"/>
  </si>
  <si>
    <t>PCR 産物全量を MIDI プレートへ移す（チップはサンプル毎に交換）</t>
    <rPh sb="31" eb="32">
      <t>ゴト</t>
    </rPh>
    <rPh sb="33" eb="35">
      <t>コウカン</t>
    </rPh>
    <phoneticPr fontId="14"/>
  </si>
  <si>
    <t>AMPure XP ビーズを 30 秒 ボルテックス（ビーズが均一になるまで）</t>
    <rPh sb="18" eb="19">
      <t>ビョウ</t>
    </rPh>
    <rPh sb="31" eb="33">
      <t>キンイツ</t>
    </rPh>
    <phoneticPr fontId="14"/>
  </si>
  <si>
    <t>AMPure XP ビーズ 20 µL を PCR 産物に加える（チップはサンプル毎に交換）</t>
    <rPh sb="26" eb="28">
      <t>サンブツ</t>
    </rPh>
    <rPh sb="29" eb="30">
      <t>クワ</t>
    </rPh>
    <phoneticPr fontId="14"/>
  </si>
  <si>
    <t>PCR 産物とAMPure XP ビーズをピペッティング（10 回）により混合</t>
    <rPh sb="32" eb="33">
      <t>カイ</t>
    </rPh>
    <rPh sb="37" eb="39">
      <t>コンゴウ</t>
    </rPh>
    <phoneticPr fontId="14"/>
  </si>
  <si>
    <r>
      <rPr>
        <b/>
        <sz val="11"/>
        <color indexed="30"/>
        <rFont val="ＭＳ Ｐゴシック"/>
        <family val="3"/>
        <charset val="128"/>
      </rPr>
      <t>〔オプション-混合にシェーカーを使用する場合〕</t>
    </r>
    <r>
      <rPr>
        <sz val="11"/>
        <rFont val="ＭＳ Ｐゴシック"/>
        <family val="3"/>
        <charset val="128"/>
      </rPr>
      <t>MIDI プレートにシールをして 1,</t>
    </r>
    <r>
      <rPr>
        <sz val="11"/>
        <color theme="1"/>
        <rFont val="ＭＳ Ｐゴシック"/>
        <family val="3"/>
        <charset val="128"/>
        <scheme val="minor"/>
      </rPr>
      <t>800 rpm，2 分で混合</t>
    </r>
    <rPh sb="52" eb="53">
      <t>フン</t>
    </rPh>
    <rPh sb="54" eb="56">
      <t>コンゴウ</t>
    </rPh>
    <phoneticPr fontId="14"/>
  </si>
  <si>
    <t>室温で 5 分 静置</t>
    <rPh sb="0" eb="2">
      <t>シツオン</t>
    </rPh>
    <rPh sb="6" eb="7">
      <t>フン</t>
    </rPh>
    <rPh sb="8" eb="9">
      <t>セイ</t>
    </rPh>
    <rPh sb="9" eb="10">
      <t>チ</t>
    </rPh>
    <phoneticPr fontId="14"/>
  </si>
  <si>
    <t>マグネティックスタンドにセットし，2 分 静置（上清が透明になるまで）</t>
    <rPh sb="19" eb="20">
      <t>フン</t>
    </rPh>
    <rPh sb="21" eb="22">
      <t>セイ</t>
    </rPh>
    <rPh sb="22" eb="23">
      <t>チ</t>
    </rPh>
    <rPh sb="24" eb="25">
      <t>ジョウ</t>
    </rPh>
    <rPh sb="25" eb="26">
      <t>セイ</t>
    </rPh>
    <rPh sb="27" eb="29">
      <t>トウメイ</t>
    </rPh>
    <phoneticPr fontId="14"/>
  </si>
  <si>
    <t>80 % EtOH を200 µL ずつ加える</t>
    <rPh sb="20" eb="21">
      <t>クワ</t>
    </rPh>
    <phoneticPr fontId="14"/>
  </si>
  <si>
    <t>30 秒 静置</t>
    <rPh sb="3" eb="4">
      <t>ビョウ</t>
    </rPh>
    <rPh sb="5" eb="6">
      <t>セイ</t>
    </rPh>
    <rPh sb="6" eb="7">
      <t>チ</t>
    </rPh>
    <phoneticPr fontId="14"/>
  </si>
  <si>
    <t>ビーズを 10 分 風乾</t>
    <rPh sb="8" eb="9">
      <t>フン</t>
    </rPh>
    <rPh sb="10" eb="12">
      <t>フウカン</t>
    </rPh>
    <phoneticPr fontId="14"/>
  </si>
  <si>
    <t>10 mM Tris pH 8.5 を 52.5 µL ずつ加える</t>
    <rPh sb="30" eb="31">
      <t>クワ</t>
    </rPh>
    <phoneticPr fontId="14"/>
  </si>
  <si>
    <t>ピペッティング（10 回）により混合</t>
    <phoneticPr fontId="14"/>
  </si>
  <si>
    <t>室温で 2 分 静置</t>
    <rPh sb="0" eb="2">
      <t>シツオン</t>
    </rPh>
    <rPh sb="6" eb="7">
      <t>フン</t>
    </rPh>
    <rPh sb="8" eb="9">
      <t>セイ</t>
    </rPh>
    <rPh sb="9" eb="10">
      <t>チ</t>
    </rPh>
    <phoneticPr fontId="14"/>
  </si>
  <si>
    <t>マグネティックスタンドにセットし，2 分静置（上清が透明になるまで）</t>
    <rPh sb="19" eb="20">
      <t>フン</t>
    </rPh>
    <rPh sb="20" eb="21">
      <t>セイ</t>
    </rPh>
    <rPh sb="21" eb="22">
      <t>チ</t>
    </rPh>
    <rPh sb="23" eb="24">
      <t>ジョウ</t>
    </rPh>
    <rPh sb="24" eb="25">
      <t>セイ</t>
    </rPh>
    <rPh sb="26" eb="28">
      <t>トウメイ</t>
    </rPh>
    <phoneticPr fontId="14"/>
  </si>
  <si>
    <t>上清 50 µL を新しいプレート（または 1.7 mL チューブ）に移す（チップはサンプル毎に交換）</t>
    <rPh sb="0" eb="1">
      <t>ジョウ</t>
    </rPh>
    <rPh sb="1" eb="2">
      <t>セイ</t>
    </rPh>
    <rPh sb="10" eb="11">
      <t>アタラ</t>
    </rPh>
    <rPh sb="35" eb="36">
      <t>ウツ</t>
    </rPh>
    <rPh sb="46" eb="47">
      <t>ゴト</t>
    </rPh>
    <rPh sb="48" eb="50">
      <t>コウカン</t>
    </rPh>
    <phoneticPr fontId="14"/>
  </si>
  <si>
    <t>濃度測定（0.2 ng/µL 以上であることを確認）※6</t>
    <rPh sb="0" eb="2">
      <t>ノウド</t>
    </rPh>
    <rPh sb="2" eb="4">
      <t>ソクテイ</t>
    </rPh>
    <rPh sb="15" eb="17">
      <t>イジョウ</t>
    </rPh>
    <rPh sb="23" eb="25">
      <t>カクニン</t>
    </rPh>
    <phoneticPr fontId="14"/>
  </si>
  <si>
    <t>市販の 2 本鎖DNA定量キット（Qubit fluorometer および、Quant-iT dsDNA kit（Invitrogen社）など）での測定、あるいは</t>
    <phoneticPr fontId="14"/>
  </si>
  <si>
    <t>2nd PCR からのご注文の場合は，注文書に必要事項をご入力のうえ、</t>
    <rPh sb="12" eb="14">
      <t>チュウモン</t>
    </rPh>
    <rPh sb="15" eb="17">
      <t>バアイ</t>
    </rPh>
    <phoneticPr fontId="62"/>
  </si>
  <si>
    <t>弊社に精製済み 1st PCR 産物をお送りください</t>
    <rPh sb="3" eb="5">
      <t>セイセイ</t>
    </rPh>
    <rPh sb="5" eb="6">
      <t>ズ</t>
    </rPh>
    <rPh sb="16" eb="18">
      <t>サンブツ</t>
    </rPh>
    <phoneticPr fontId="62"/>
  </si>
  <si>
    <t>55℃　30秒　　　　8 サイクル</t>
    <phoneticPr fontId="14"/>
  </si>
  <si>
    <t>精製済み 1st PCR 産物（0.2 ng/µL 以上） 5 µL を PCR プレートに移す</t>
    <rPh sb="0" eb="2">
      <t>セイセイ</t>
    </rPh>
    <rPh sb="2" eb="3">
      <t>ズ</t>
    </rPh>
    <rPh sb="13" eb="15">
      <t>サンブツ</t>
    </rPh>
    <rPh sb="26" eb="28">
      <t>イジョウ</t>
    </rPh>
    <rPh sb="46" eb="47">
      <t>ウツ</t>
    </rPh>
    <phoneticPr fontId="14"/>
  </si>
  <si>
    <t>※8：各サンプルへのデータの振り分けを Index 情報により行いますので、各サンプルに使用された</t>
    <rPh sb="26" eb="28">
      <t>ジョウホウ</t>
    </rPh>
    <rPh sb="31" eb="32">
      <t>オコナ</t>
    </rPh>
    <rPh sb="38" eb="39">
      <t>カク</t>
    </rPh>
    <rPh sb="44" eb="46">
      <t>シヨウ</t>
    </rPh>
    <phoneticPr fontId="14"/>
  </si>
  <si>
    <r>
      <rPr>
        <b/>
        <sz val="11"/>
        <color theme="1"/>
        <rFont val="ＭＳ Ｐゴシック"/>
        <family val="3"/>
        <charset val="128"/>
        <scheme val="minor"/>
      </rPr>
      <t xml:space="preserve">工程 3 </t>
    </r>
    <r>
      <rPr>
        <sz val="11"/>
        <color theme="1"/>
        <rFont val="ＭＳ Ｐゴシック"/>
        <family val="3"/>
        <charset val="128"/>
        <scheme val="minor"/>
      </rPr>
      <t>の PCR プレートに PCR grade water 10 µL を加える</t>
    </r>
    <rPh sb="0" eb="2">
      <t>コウテイ</t>
    </rPh>
    <rPh sb="40" eb="41">
      <t>クワ</t>
    </rPh>
    <phoneticPr fontId="14"/>
  </si>
  <si>
    <r>
      <rPr>
        <b/>
        <sz val="11"/>
        <color theme="1"/>
        <rFont val="ＭＳ Ｐゴシック"/>
        <family val="3"/>
        <charset val="128"/>
        <scheme val="minor"/>
      </rPr>
      <t xml:space="preserve">工程 4 </t>
    </r>
    <r>
      <rPr>
        <sz val="11"/>
        <color theme="1"/>
        <rFont val="ＭＳ Ｐゴシック"/>
        <family val="3"/>
        <charset val="128"/>
        <scheme val="minor"/>
      </rPr>
      <t>の PCR プレートに KAPA HiFi HotStart ReadyMix (2X) 25 µL を加える</t>
    </r>
    <rPh sb="0" eb="2">
      <t>コウテイ</t>
    </rPh>
    <rPh sb="57" eb="58">
      <t>クワ</t>
    </rPh>
    <phoneticPr fontId="14"/>
  </si>
  <si>
    <t>シール（またはキャップ）をして，スピンダウン（1,000 x g，20 ℃，1 分）</t>
    <rPh sb="40" eb="41">
      <t>フン</t>
    </rPh>
    <phoneticPr fontId="14"/>
  </si>
  <si>
    <r>
      <rPr>
        <b/>
        <sz val="11"/>
        <color theme="1"/>
        <rFont val="ＭＳ Ｐゴシック"/>
        <family val="3"/>
        <charset val="128"/>
        <scheme val="minor"/>
      </rPr>
      <t xml:space="preserve">工程 7 </t>
    </r>
    <r>
      <rPr>
        <sz val="11"/>
        <color theme="1"/>
        <rFont val="ＭＳ Ｐゴシック"/>
        <family val="3"/>
        <charset val="128"/>
        <scheme val="minor"/>
      </rPr>
      <t>の PCR プレートをサーマルサイクラーにセットする</t>
    </r>
    <rPh sb="0" eb="2">
      <t>コウテイ</t>
    </rPh>
    <phoneticPr fontId="14"/>
  </si>
  <si>
    <t>AMPure XP ビーズを室温に戻す（約 30 分）</t>
    <rPh sb="14" eb="16">
      <t>シツオン</t>
    </rPh>
    <rPh sb="17" eb="18">
      <t>モド</t>
    </rPh>
    <rPh sb="20" eb="21">
      <t>ヤク</t>
    </rPh>
    <rPh sb="25" eb="26">
      <t>フン</t>
    </rPh>
    <phoneticPr fontId="14"/>
  </si>
  <si>
    <t>〔オプション-混合にシェーカーを使用する場合〕マルチチャンネル ピペットを 50 µL にセットし，</t>
    <rPh sb="7" eb="9">
      <t>コンゴウ</t>
    </rPh>
    <rPh sb="16" eb="18">
      <t>シヨウ</t>
    </rPh>
    <rPh sb="20" eb="22">
      <t>バアイ</t>
    </rPh>
    <phoneticPr fontId="14"/>
  </si>
  <si>
    <t>AMPure XP ビーズ 40 µL をPCR 産物に加える（チップはサンプル毎に交換）</t>
    <rPh sb="25" eb="27">
      <t>サンブツ</t>
    </rPh>
    <rPh sb="28" eb="29">
      <t>クワ</t>
    </rPh>
    <phoneticPr fontId="14"/>
  </si>
  <si>
    <t>室温で 5 分静置</t>
    <rPh sb="0" eb="2">
      <t>シツオン</t>
    </rPh>
    <rPh sb="6" eb="7">
      <t>フン</t>
    </rPh>
    <rPh sb="7" eb="8">
      <t>セイ</t>
    </rPh>
    <rPh sb="8" eb="9">
      <t>チ</t>
    </rPh>
    <phoneticPr fontId="14"/>
  </si>
  <si>
    <t>80 % EtOH を 200 µL ずつ加える</t>
    <rPh sb="21" eb="22">
      <t>クワ</t>
    </rPh>
    <phoneticPr fontId="14"/>
  </si>
  <si>
    <t>30 秒静置</t>
    <rPh sb="3" eb="4">
      <t>ビョウ</t>
    </rPh>
    <rPh sb="4" eb="5">
      <t>セイ</t>
    </rPh>
    <rPh sb="5" eb="6">
      <t>チ</t>
    </rPh>
    <phoneticPr fontId="14"/>
  </si>
  <si>
    <t>ビーズを 10 分風乾</t>
    <rPh sb="8" eb="9">
      <t>フン</t>
    </rPh>
    <rPh sb="9" eb="11">
      <t>フウカン</t>
    </rPh>
    <phoneticPr fontId="14"/>
  </si>
  <si>
    <t>10 mM Tris pH 8.5 を 27.5 µL ずつ加える</t>
    <rPh sb="30" eb="31">
      <t>クワ</t>
    </rPh>
    <phoneticPr fontId="14"/>
  </si>
  <si>
    <t>室温で 2 分静置</t>
    <rPh sb="0" eb="2">
      <t>シツオン</t>
    </rPh>
    <rPh sb="6" eb="7">
      <t>フン</t>
    </rPh>
    <rPh sb="7" eb="8">
      <t>セイ</t>
    </rPh>
    <rPh sb="8" eb="9">
      <t>チ</t>
    </rPh>
    <phoneticPr fontId="14"/>
  </si>
  <si>
    <t>上清 25 µL を新しいプレート（または1.7 mL チューブ）に移す（チップはサンプル毎に交換）</t>
    <rPh sb="0" eb="1">
      <t>ジョウ</t>
    </rPh>
    <rPh sb="1" eb="2">
      <t>セイ</t>
    </rPh>
    <rPh sb="10" eb="11">
      <t>アタラ</t>
    </rPh>
    <rPh sb="34" eb="35">
      <t>ウツ</t>
    </rPh>
    <rPh sb="45" eb="46">
      <t>ゴト</t>
    </rPh>
    <rPh sb="47" eb="49">
      <t>コウカン</t>
    </rPh>
    <phoneticPr fontId="14"/>
  </si>
  <si>
    <t>〔オプション〕PCR 産物 1 µL を Bioanalyzer DNA 1000 chip にて測定</t>
    <rPh sb="11" eb="13">
      <t>サンブツ</t>
    </rPh>
    <rPh sb="49" eb="51">
      <t>ソクテイ</t>
    </rPh>
    <phoneticPr fontId="14"/>
  </si>
  <si>
    <t>予想サイズ：～ 630 bp</t>
    <rPh sb="0" eb="2">
      <t>ヨソウ</t>
    </rPh>
    <phoneticPr fontId="14"/>
  </si>
  <si>
    <t>図2：PCR 増幅後の Bioanalyzer 泳動図</t>
    <rPh sb="0" eb="1">
      <t>ズ</t>
    </rPh>
    <rPh sb="7" eb="9">
      <t>ゾウフク</t>
    </rPh>
    <rPh sb="9" eb="10">
      <t>ゴ</t>
    </rPh>
    <rPh sb="24" eb="26">
      <t>エイドウ</t>
    </rPh>
    <rPh sb="26" eb="27">
      <t>ズ</t>
    </rPh>
    <phoneticPr fontId="14"/>
  </si>
  <si>
    <t>濃度測定（10 nmol/l 以上（5 ng/µL 以上）であることを確認）※9</t>
    <rPh sb="0" eb="2">
      <t>ノウド</t>
    </rPh>
    <rPh sb="2" eb="4">
      <t>ソクテイ</t>
    </rPh>
    <rPh sb="15" eb="17">
      <t>イジョウ</t>
    </rPh>
    <rPh sb="26" eb="28">
      <t>イジョウ</t>
    </rPh>
    <rPh sb="35" eb="37">
      <t>カクニン</t>
    </rPh>
    <phoneticPr fontId="14"/>
  </si>
  <si>
    <t>あるいは Bioanalyzer（Agilent社）・TapeStation（Agilent社）・アガロースゲル電気泳動等での測定を推奨しています</t>
    <rPh sb="24" eb="25">
      <t>シャ</t>
    </rPh>
    <rPh sb="46" eb="47">
      <t>シャ</t>
    </rPh>
    <rPh sb="60" eb="61">
      <t>トウ</t>
    </rPh>
    <phoneticPr fontId="14"/>
  </si>
  <si>
    <t>市販の 2 本鎖 DNA 定量キット（Qubit fluorometer および、Quant-iT dsDNA kit（Invitrogen社）など）での測定、</t>
    <phoneticPr fontId="14"/>
  </si>
  <si>
    <t>2.5 µL /サンプル</t>
    <phoneticPr fontId="62"/>
  </si>
  <si>
    <t>https://hssnet.co.jp/wp-content/uploads/2025/10/GenomeDNA_QCguide_240730.pdf</t>
    <phoneticPr fontId="62"/>
  </si>
  <si>
    <t>　Illumina NextSeq・MiSeq 300bpペアエンド</t>
    <phoneticPr fontId="62"/>
  </si>
  <si>
    <t>　3～5万リードペア/サンプル</t>
    <phoneticPr fontId="62"/>
  </si>
  <si>
    <r>
      <rPr>
        <sz val="9"/>
        <color rgb="FFFF0000"/>
        <rFont val="ＭＳ Ｐゴシック"/>
        <family val="3"/>
        <charset val="128"/>
        <scheme val="minor"/>
      </rPr>
      <t>【必須】</t>
    </r>
    <r>
      <rPr>
        <sz val="9"/>
        <color theme="1"/>
        <rFont val="ＭＳ Ｐゴシック"/>
        <family val="3"/>
        <charset val="128"/>
        <scheme val="minor"/>
      </rPr>
      <t>プライマーの種類をご選択ください。</t>
    </r>
    <rPh sb="1" eb="3">
      <t>ヒッス</t>
    </rPh>
    <rPh sb="10" eb="12">
      <t>シュルイ</t>
    </rPh>
    <rPh sb="14" eb="16">
      <t>センタク</t>
    </rPh>
    <phoneticPr fontId="63"/>
  </si>
  <si>
    <t>本サンプルは遺伝子組み換え生物の拡散防止措置区分 P1（受入れ可）</t>
    <rPh sb="6" eb="10">
      <t>イデンシク</t>
    </rPh>
    <rPh sb="11" eb="12">
      <t>カ</t>
    </rPh>
    <rPh sb="13" eb="15">
      <t>セイブツ</t>
    </rPh>
    <rPh sb="28" eb="29">
      <t>ウ</t>
    </rPh>
    <rPh sb="29" eb="30">
      <t>イ</t>
    </rPh>
    <rPh sb="31" eb="32">
      <t>カ</t>
    </rPh>
    <phoneticPr fontId="63"/>
  </si>
  <si>
    <t>本サンプルは遺伝子組み換え無し（受入れ可）</t>
    <rPh sb="6" eb="10">
      <t>イデンシク</t>
    </rPh>
    <rPh sb="11" eb="12">
      <t>カ</t>
    </rPh>
    <rPh sb="13" eb="14">
      <t>ナ</t>
    </rPh>
    <rPh sb="16" eb="17">
      <t>ウ</t>
    </rPh>
    <rPh sb="17" eb="18">
      <t>イ</t>
    </rPh>
    <rPh sb="19" eb="20">
      <t>カ</t>
    </rPh>
    <phoneticPr fontId="63"/>
  </si>
  <si>
    <r>
      <t>BSL3（</t>
    </r>
    <r>
      <rPr>
        <sz val="9"/>
        <color rgb="FFFF0000"/>
        <rFont val="ＭＳ Ｐゴシック"/>
        <family val="3"/>
        <charset val="128"/>
        <scheme val="minor"/>
      </rPr>
      <t>受入れ不可</t>
    </r>
    <r>
      <rPr>
        <sz val="9"/>
        <color theme="1"/>
        <rFont val="ＭＳ Ｐゴシック"/>
        <family val="3"/>
        <charset val="128"/>
        <scheme val="minor"/>
      </rPr>
      <t>）</t>
    </r>
    <phoneticPr fontId="63"/>
  </si>
  <si>
    <r>
      <t>BSL2（</t>
    </r>
    <r>
      <rPr>
        <sz val="9"/>
        <color rgb="FFFF0000"/>
        <rFont val="ＭＳ Ｐゴシック"/>
        <family val="3"/>
        <charset val="128"/>
        <scheme val="minor"/>
      </rPr>
      <t>一部の生物種においては受入れ不可</t>
    </r>
    <r>
      <rPr>
        <sz val="9"/>
        <color theme="1"/>
        <rFont val="ＭＳ Ｐゴシック"/>
        <family val="3"/>
        <charset val="128"/>
        <scheme val="minor"/>
      </rPr>
      <t>）</t>
    </r>
    <phoneticPr fontId="63"/>
  </si>
  <si>
    <t>BSL1または非該当（受入れ可）</t>
    <phoneticPr fontId="63"/>
  </si>
  <si>
    <r>
      <rPr>
        <b/>
        <sz val="9"/>
        <color rgb="FFFF0000"/>
        <rFont val="ＭＳ Ｐゴシック"/>
        <family val="3"/>
        <charset val="128"/>
        <scheme val="minor"/>
      </rPr>
      <t>【必須】</t>
    </r>
    <r>
      <rPr>
        <sz val="9"/>
        <color theme="1"/>
        <rFont val="ＭＳ Ｐゴシック"/>
        <family val="3"/>
        <charset val="128"/>
        <scheme val="minor"/>
      </rPr>
      <t>弊社では、遺伝子組換え生物のサンプルにつきまして拡散防止措置の区分 P3 以上では受入が不可となっております。
恐れ入りますが、サンプルに関して下記をご確認の上、該当項目にチェックをお入れください。</t>
    </r>
    <rPh sb="1" eb="3">
      <t>ヒッス</t>
    </rPh>
    <rPh sb="41" eb="43">
      <t>イジョウ</t>
    </rPh>
    <rPh sb="45" eb="47">
      <t>ウケイレ</t>
    </rPh>
    <rPh sb="48" eb="50">
      <t>フカ</t>
    </rPh>
    <rPh sb="85" eb="87">
      <t>ガイトウ</t>
    </rPh>
    <rPh sb="87" eb="89">
      <t>コウモク</t>
    </rPh>
    <phoneticPr fontId="63"/>
  </si>
  <si>
    <r>
      <rPr>
        <b/>
        <sz val="9"/>
        <color rgb="FFFF0000"/>
        <rFont val="ＭＳ Ｐゴシック"/>
        <family val="3"/>
        <charset val="128"/>
        <scheme val="minor"/>
      </rPr>
      <t>【必須】</t>
    </r>
    <r>
      <rPr>
        <sz val="9"/>
        <color theme="1"/>
        <rFont val="ＭＳ Ｐゴシック"/>
        <family val="3"/>
        <charset val="128"/>
        <scheme val="minor"/>
      </rPr>
      <t>弊社では、新型コロナウイルス・インフルエンザウイルスのPCR検査用オリゴを製造しているため、鋳型となり得る核酸の受け入れを中止しております。恐れ入りますが、サンプルに関して下記をご確認の上、チェックをお入れください。</t>
    </r>
    <rPh sb="1" eb="3">
      <t>ヒッス</t>
    </rPh>
    <phoneticPr fontId="63"/>
  </si>
  <si>
    <r>
      <rPr>
        <b/>
        <sz val="9"/>
        <color rgb="FFFF0000"/>
        <rFont val="ＭＳ Ｐゴシック"/>
        <family val="3"/>
        <charset val="128"/>
        <scheme val="minor"/>
      </rPr>
      <t>【必須】</t>
    </r>
    <r>
      <rPr>
        <sz val="9"/>
        <color theme="1"/>
        <rFont val="ＭＳ Ｐゴシック"/>
        <family val="3"/>
        <charset val="128"/>
        <scheme val="minor"/>
      </rPr>
      <t>ヒト由来試料(汎用培養細胞等は除く)である場合、倫理委員会の承認を得ておりますでしょうか。</t>
    </r>
    <rPh sb="1" eb="3">
      <t>ヒッス</t>
    </rPh>
    <phoneticPr fontId="63"/>
  </si>
  <si>
    <r>
      <rPr>
        <b/>
        <sz val="9"/>
        <color rgb="FFFF0000"/>
        <rFont val="ＭＳ Ｐゴシック"/>
        <family val="3"/>
        <charset val="128"/>
        <scheme val="minor"/>
      </rPr>
      <t>【必須】</t>
    </r>
    <r>
      <rPr>
        <sz val="9"/>
        <color theme="1"/>
        <rFont val="ＭＳ Ｐゴシック"/>
        <family val="3"/>
        <charset val="128"/>
        <scheme val="minor"/>
      </rPr>
      <t>サンプルの由来についてご記入ください。 例) マウス糞便、土壌 など</t>
    </r>
    <rPh sb="1" eb="3">
      <t>ヒッス</t>
    </rPh>
    <rPh sb="9" eb="11">
      <t>ユライ</t>
    </rPh>
    <rPh sb="16" eb="18">
      <t>キニュウ</t>
    </rPh>
    <rPh sb="24" eb="25">
      <t>レイ</t>
    </rPh>
    <rPh sb="30" eb="32">
      <t>フンベン</t>
    </rPh>
    <rPh sb="33" eb="35">
      <t>ドジョウ</t>
    </rPh>
    <phoneticPr fontId="63"/>
  </si>
  <si>
    <r>
      <rPr>
        <b/>
        <sz val="9"/>
        <color rgb="FFFF0000"/>
        <rFont val="ＭＳ Ｐゴシック"/>
        <family val="3"/>
        <charset val="128"/>
        <scheme val="minor"/>
      </rPr>
      <t>【必須】</t>
    </r>
    <r>
      <rPr>
        <sz val="9"/>
        <color theme="1"/>
        <rFont val="ＭＳ Ｐゴシック"/>
        <family val="3"/>
        <charset val="128"/>
        <scheme val="minor"/>
      </rPr>
      <t>由来サンプルの感染性（バイオセーフティーレベル（BSL））の確認</t>
    </r>
    <rPh sb="1" eb="3">
      <t>ヒッス</t>
    </rPh>
    <phoneticPr fontId="62"/>
  </si>
  <si>
    <r>
      <t>本サンプルは遺伝子組み換え生物の拡散防止措置区分 P3（</t>
    </r>
    <r>
      <rPr>
        <sz val="9"/>
        <color rgb="FFFF0000"/>
        <rFont val="ＭＳ Ｐゴシック"/>
        <family val="3"/>
        <charset val="128"/>
        <scheme val="minor"/>
      </rPr>
      <t>受入れ不可</t>
    </r>
    <r>
      <rPr>
        <sz val="9"/>
        <color theme="1"/>
        <rFont val="ＭＳ Ｐゴシック"/>
        <family val="3"/>
        <charset val="128"/>
        <scheme val="minor"/>
      </rPr>
      <t>）</t>
    </r>
    <rPh sb="6" eb="10">
      <t>イデンシク</t>
    </rPh>
    <rPh sb="11" eb="12">
      <t>カ</t>
    </rPh>
    <rPh sb="13" eb="15">
      <t>セイブツ</t>
    </rPh>
    <phoneticPr fontId="63"/>
  </si>
  <si>
    <t>本サンプルは遺伝子組み換え生物の拡散防止措置区分 P2（受入れ可）</t>
    <rPh sb="6" eb="10">
      <t>イデンシク</t>
    </rPh>
    <rPh sb="11" eb="12">
      <t>カ</t>
    </rPh>
    <rPh sb="13" eb="15">
      <t>セイブツ</t>
    </rPh>
    <phoneticPr fontId="63"/>
  </si>
  <si>
    <t>* 感染性疾患に罹患していない動物の糞便や土壌・環境水などは「BSL1または非該当」を選択ください。</t>
    <phoneticPr fontId="62"/>
  </si>
  <si>
    <t>*糞便や土壌・環境水などは「遺伝子組み換えなし」を選択ください。</t>
    <phoneticPr fontId="62"/>
  </si>
  <si>
    <t>U001_i7</t>
  </si>
  <si>
    <t>U002_i7</t>
  </si>
  <si>
    <t>U003_i7</t>
  </si>
  <si>
    <t>U004_i7</t>
  </si>
  <si>
    <t>U005_i7</t>
  </si>
  <si>
    <t>U006_i7</t>
  </si>
  <si>
    <t>U007_i7</t>
  </si>
  <si>
    <t>U008_i7</t>
  </si>
  <si>
    <t>U009_i7</t>
  </si>
  <si>
    <t>U010_i7</t>
  </si>
  <si>
    <t>U011_i7</t>
  </si>
  <si>
    <t>U012_i7</t>
  </si>
  <si>
    <t>U013_i7</t>
  </si>
  <si>
    <t>U014_i7</t>
  </si>
  <si>
    <t>U015_i7</t>
  </si>
  <si>
    <t>U016_i7</t>
  </si>
  <si>
    <t>U017_i7</t>
  </si>
  <si>
    <t>U018_i7</t>
  </si>
  <si>
    <t>U019_i7</t>
  </si>
  <si>
    <t>U020_i7</t>
  </si>
  <si>
    <t>U021_i7</t>
  </si>
  <si>
    <t>U022_i7</t>
  </si>
  <si>
    <t>U023_i7</t>
  </si>
  <si>
    <t>U024_i7</t>
  </si>
  <si>
    <t>U025_i7</t>
  </si>
  <si>
    <t>U026_i7</t>
  </si>
  <si>
    <t>U027_i7</t>
  </si>
  <si>
    <t>U028_i7</t>
  </si>
  <si>
    <t>U029_i7</t>
  </si>
  <si>
    <t>U030_i7</t>
  </si>
  <si>
    <t>U031_i7</t>
  </si>
  <si>
    <t>U032_i7</t>
  </si>
  <si>
    <t>U033_i7</t>
  </si>
  <si>
    <t>U034_i7</t>
  </si>
  <si>
    <t>U035_i7</t>
  </si>
  <si>
    <t>U036_i7</t>
  </si>
  <si>
    <t>U037_i7</t>
  </si>
  <si>
    <t>U038_i7</t>
  </si>
  <si>
    <t>U039_i7</t>
  </si>
  <si>
    <t>U040_i7</t>
  </si>
  <si>
    <t>U041_i7</t>
  </si>
  <si>
    <t>U042_i7</t>
  </si>
  <si>
    <t>U043_i7</t>
  </si>
  <si>
    <t>U044_i7</t>
  </si>
  <si>
    <t>U045_i7</t>
  </si>
  <si>
    <t>U046_i7</t>
  </si>
  <si>
    <t>U047_i7</t>
  </si>
  <si>
    <t>U048_i7</t>
  </si>
  <si>
    <t>U049_i7</t>
  </si>
  <si>
    <t>U050_i7</t>
  </si>
  <si>
    <t>U051_i7</t>
  </si>
  <si>
    <t>U052_i7</t>
  </si>
  <si>
    <t>U053_i7</t>
  </si>
  <si>
    <t>U054_i7</t>
  </si>
  <si>
    <t>U055_i7</t>
  </si>
  <si>
    <t>U056_i7</t>
  </si>
  <si>
    <t>U057_i7</t>
  </si>
  <si>
    <t>U058_i7</t>
  </si>
  <si>
    <t>U059_i7</t>
  </si>
  <si>
    <t>U060_i7</t>
  </si>
  <si>
    <t>U061_i7</t>
  </si>
  <si>
    <t>U062_i7</t>
  </si>
  <si>
    <t>U063_i7</t>
  </si>
  <si>
    <t>U064_i7</t>
  </si>
  <si>
    <t>U065_i7</t>
  </si>
  <si>
    <t>U066_i7</t>
  </si>
  <si>
    <t>U067_i7</t>
  </si>
  <si>
    <t>U068_i7</t>
  </si>
  <si>
    <t>U069_i7</t>
  </si>
  <si>
    <t>U070_i7</t>
  </si>
  <si>
    <t>U071_i7</t>
  </si>
  <si>
    <t>U072_i7</t>
  </si>
  <si>
    <t>U073_i7</t>
  </si>
  <si>
    <t>U074_i7</t>
  </si>
  <si>
    <t>U075_i7</t>
  </si>
  <si>
    <t>U076_i7</t>
  </si>
  <si>
    <t>U077_i7</t>
  </si>
  <si>
    <t>U078_i7</t>
  </si>
  <si>
    <t>U079_i7</t>
  </si>
  <si>
    <t>U080_i7</t>
  </si>
  <si>
    <t>U081_i7</t>
  </si>
  <si>
    <t>U082_i7</t>
  </si>
  <si>
    <t>U083_i7</t>
  </si>
  <si>
    <t>U084_i7</t>
  </si>
  <si>
    <t>U085_i7</t>
  </si>
  <si>
    <t>U086_i7</t>
  </si>
  <si>
    <t>U087_i7</t>
  </si>
  <si>
    <t>U088_i7</t>
  </si>
  <si>
    <t>U089_i7</t>
  </si>
  <si>
    <t>U090_i7</t>
  </si>
  <si>
    <t>U091_i7</t>
  </si>
  <si>
    <t>U092_i7</t>
  </si>
  <si>
    <t>U093_i7</t>
  </si>
  <si>
    <t>U094_i7</t>
  </si>
  <si>
    <t>U095_i7</t>
  </si>
  <si>
    <t>U096_i7</t>
  </si>
  <si>
    <t>U097_i7</t>
  </si>
  <si>
    <t>U098_i7</t>
  </si>
  <si>
    <t>U099_i7</t>
  </si>
  <si>
    <t>U100_i7</t>
  </si>
  <si>
    <t>U101_i7</t>
  </si>
  <si>
    <t>U102_i7</t>
  </si>
  <si>
    <t>U103_i7</t>
  </si>
  <si>
    <t>U104_i7</t>
  </si>
  <si>
    <t>U105_i7</t>
  </si>
  <si>
    <t>U106_i7</t>
  </si>
  <si>
    <t>U107_i7</t>
  </si>
  <si>
    <t>U108_i7</t>
  </si>
  <si>
    <t>U109_i7</t>
  </si>
  <si>
    <t>U110_i7</t>
  </si>
  <si>
    <t>U111_i7</t>
  </si>
  <si>
    <t>U112_i7</t>
  </si>
  <si>
    <t>U113_i7</t>
  </si>
  <si>
    <t>U114_i7</t>
  </si>
  <si>
    <t>U115_i7</t>
  </si>
  <si>
    <t>U116_i7</t>
  </si>
  <si>
    <t>U117_i7</t>
  </si>
  <si>
    <t>U118_i7</t>
  </si>
  <si>
    <t>U119_i7</t>
  </si>
  <si>
    <t>U120_i7</t>
  </si>
  <si>
    <t>U121_i7</t>
  </si>
  <si>
    <t>U122_i7</t>
  </si>
  <si>
    <t>U123_i7</t>
  </si>
  <si>
    <t>U124_i7</t>
  </si>
  <si>
    <t>U125_i7</t>
  </si>
  <si>
    <t>U126_i7</t>
  </si>
  <si>
    <t>U127_i7</t>
  </si>
  <si>
    <t>U128_i7</t>
  </si>
  <si>
    <t>U129_i7</t>
  </si>
  <si>
    <t>U130_i7</t>
  </si>
  <si>
    <t>U131_i7</t>
  </si>
  <si>
    <t>U132_i7</t>
  </si>
  <si>
    <t>U133_i7</t>
  </si>
  <si>
    <t>U134_i7</t>
  </si>
  <si>
    <t>U135_i7</t>
  </si>
  <si>
    <t>U136_i7</t>
  </si>
  <si>
    <t>U137_i7</t>
  </si>
  <si>
    <t>U138_i7</t>
  </si>
  <si>
    <t>U139_i7</t>
  </si>
  <si>
    <t>U140_i7</t>
  </si>
  <si>
    <t>U141_i7</t>
  </si>
  <si>
    <t>U142_i7</t>
  </si>
  <si>
    <t>U143_i7</t>
  </si>
  <si>
    <t>U144_i7</t>
  </si>
  <si>
    <t>U145_i7</t>
  </si>
  <si>
    <t>U146_i7</t>
  </si>
  <si>
    <t>U147_i7</t>
  </si>
  <si>
    <t>U148_i7</t>
  </si>
  <si>
    <t>U149_i7</t>
  </si>
  <si>
    <t>U150_i7</t>
  </si>
  <si>
    <t>U151_i7</t>
  </si>
  <si>
    <t>U152_i7</t>
  </si>
  <si>
    <t>U153_i7</t>
  </si>
  <si>
    <t>U154_i7</t>
  </si>
  <si>
    <t>U155_i7</t>
  </si>
  <si>
    <t>U156_i7</t>
  </si>
  <si>
    <t>U157_i7</t>
  </si>
  <si>
    <t>U158_i7</t>
  </si>
  <si>
    <t>U159_i7</t>
  </si>
  <si>
    <t>U160_i7</t>
  </si>
  <si>
    <t>U161_i7</t>
  </si>
  <si>
    <t>U162_i7</t>
  </si>
  <si>
    <t>U163_i7</t>
  </si>
  <si>
    <t>U164_i7</t>
  </si>
  <si>
    <t>U165_i7</t>
  </si>
  <si>
    <t>U166_i7</t>
  </si>
  <si>
    <t>U167_i7</t>
  </si>
  <si>
    <t>U168_i7</t>
  </si>
  <si>
    <t>U169_i7</t>
  </si>
  <si>
    <t>U170_i7</t>
  </si>
  <si>
    <t>U171_i7</t>
  </si>
  <si>
    <t>U172_i7</t>
  </si>
  <si>
    <t>U173_i7</t>
  </si>
  <si>
    <t>U174_i7</t>
  </si>
  <si>
    <t>U175_i7</t>
  </si>
  <si>
    <t>U176_i7</t>
  </si>
  <si>
    <t>U177_i7</t>
  </si>
  <si>
    <t>U178_i7</t>
  </si>
  <si>
    <t>U179_i7</t>
  </si>
  <si>
    <t>U180_i7</t>
  </si>
  <si>
    <t>U181_i7</t>
  </si>
  <si>
    <t>U182_i7</t>
  </si>
  <si>
    <t>U183_i7</t>
  </si>
  <si>
    <t>U184_i7</t>
  </si>
  <si>
    <t>U185_i7</t>
  </si>
  <si>
    <t>U186_i7</t>
  </si>
  <si>
    <t>U187_i7</t>
  </si>
  <si>
    <t>U188_i7</t>
  </si>
  <si>
    <t>U189_i7</t>
  </si>
  <si>
    <t>U190_i7</t>
  </si>
  <si>
    <t>U191_i7</t>
  </si>
  <si>
    <t>U192_i7</t>
  </si>
  <si>
    <t>U193_i7</t>
  </si>
  <si>
    <t>U194_i7</t>
  </si>
  <si>
    <t>U195_i7</t>
  </si>
  <si>
    <t>U196_i7</t>
  </si>
  <si>
    <t>U197_i7</t>
  </si>
  <si>
    <t>U198_i7</t>
  </si>
  <si>
    <t>U199_i7</t>
  </si>
  <si>
    <t>U200_i7</t>
  </si>
  <si>
    <t>U201_i7</t>
  </si>
  <si>
    <t>U202_i7</t>
  </si>
  <si>
    <t>U203_i7</t>
  </si>
  <si>
    <t>U204_i7</t>
  </si>
  <si>
    <t>U205_i7</t>
  </si>
  <si>
    <t>U206_i7</t>
  </si>
  <si>
    <t>U207_i7</t>
  </si>
  <si>
    <t>U208_i7</t>
  </si>
  <si>
    <t>U209_i7</t>
  </si>
  <si>
    <t>U210_i7</t>
  </si>
  <si>
    <t>U211_i7</t>
  </si>
  <si>
    <t>U212_i7</t>
  </si>
  <si>
    <t>U213_i7</t>
  </si>
  <si>
    <t>U214_i7</t>
  </si>
  <si>
    <t>U215_i7</t>
  </si>
  <si>
    <t>U216_i7</t>
  </si>
  <si>
    <t>U217_i7</t>
  </si>
  <si>
    <t>U218_i7</t>
  </si>
  <si>
    <t>U219_i7</t>
  </si>
  <si>
    <t>U220_i7</t>
  </si>
  <si>
    <t>U221_i7</t>
  </si>
  <si>
    <t>U222_i7</t>
  </si>
  <si>
    <t>U223_i7</t>
  </si>
  <si>
    <t>U224_i7</t>
  </si>
  <si>
    <t>U225_i7</t>
  </si>
  <si>
    <t>U226_i7</t>
  </si>
  <si>
    <t>U227_i7</t>
  </si>
  <si>
    <t>U228_i7</t>
  </si>
  <si>
    <t>U229_i7</t>
  </si>
  <si>
    <t>U230_i7</t>
  </si>
  <si>
    <t>U231_i7</t>
  </si>
  <si>
    <t>U232_i7</t>
  </si>
  <si>
    <t>U233_i7</t>
  </si>
  <si>
    <t>U234_i7</t>
  </si>
  <si>
    <t>U235_i7</t>
  </si>
  <si>
    <t>U236_i7</t>
  </si>
  <si>
    <t>U237_i7</t>
  </si>
  <si>
    <t>U238_i7</t>
  </si>
  <si>
    <t>U239_i7</t>
  </si>
  <si>
    <t>U240_i7</t>
  </si>
  <si>
    <t>U241_i7</t>
  </si>
  <si>
    <t>U242_i7</t>
  </si>
  <si>
    <t>U243_i7</t>
  </si>
  <si>
    <t>U244_i7</t>
  </si>
  <si>
    <t>U245_i7</t>
  </si>
  <si>
    <t>U246_i7</t>
  </si>
  <si>
    <t>U247_i7</t>
  </si>
  <si>
    <t>U248_i7</t>
  </si>
  <si>
    <t>U249_i7</t>
  </si>
  <si>
    <t>U250_i7</t>
  </si>
  <si>
    <t>U251_i7</t>
  </si>
  <si>
    <t>U252_i7</t>
  </si>
  <si>
    <t>U253_i7</t>
  </si>
  <si>
    <t>U254_i7</t>
  </si>
  <si>
    <t>U255_i7</t>
  </si>
  <si>
    <t>U256_i7</t>
  </si>
  <si>
    <t>U257_i7</t>
  </si>
  <si>
    <t>U258_i7</t>
  </si>
  <si>
    <t>U259_i7</t>
  </si>
  <si>
    <t>U260_i7</t>
  </si>
  <si>
    <t>U261_i7</t>
  </si>
  <si>
    <t>U262_i7</t>
  </si>
  <si>
    <t>U263_i7</t>
  </si>
  <si>
    <t>U264_i7</t>
  </si>
  <si>
    <t>U265_i7</t>
  </si>
  <si>
    <t>U266_i7</t>
  </si>
  <si>
    <t>U267_i7</t>
  </si>
  <si>
    <t>U268_i7</t>
  </si>
  <si>
    <t>U269_i7</t>
  </si>
  <si>
    <t>U270_i7</t>
  </si>
  <si>
    <t>U271_i7</t>
  </si>
  <si>
    <t>U272_i7</t>
  </si>
  <si>
    <t>U273_i7</t>
  </si>
  <si>
    <t>U274_i7</t>
  </si>
  <si>
    <t>U275_i7</t>
  </si>
  <si>
    <t>U276_i7</t>
  </si>
  <si>
    <t>U277_i7</t>
  </si>
  <si>
    <t>U278_i7</t>
  </si>
  <si>
    <t>U279_i7</t>
  </si>
  <si>
    <t>U280_i7</t>
  </si>
  <si>
    <t>U281_i7</t>
  </si>
  <si>
    <t>U282_i7</t>
  </si>
  <si>
    <t>U283_i7</t>
  </si>
  <si>
    <t>U284_i7</t>
  </si>
  <si>
    <t>U285_i7</t>
  </si>
  <si>
    <t>U286_i7</t>
  </si>
  <si>
    <t>U287_i7</t>
  </si>
  <si>
    <t>U288_i7</t>
  </si>
  <si>
    <t>U001_i5</t>
  </si>
  <si>
    <t>U002_i5</t>
  </si>
  <si>
    <t>U003_i5</t>
  </si>
  <si>
    <t>U004_i5</t>
  </si>
  <si>
    <t>U005_i5</t>
  </si>
  <si>
    <t>U006_i5</t>
  </si>
  <si>
    <t>U007_i5</t>
  </si>
  <si>
    <t>U008_i5</t>
  </si>
  <si>
    <t>U009_i5</t>
  </si>
  <si>
    <t>U010_i5</t>
  </si>
  <si>
    <t>U011_i5</t>
  </si>
  <si>
    <t>U012_i5</t>
  </si>
  <si>
    <t>U013_i5</t>
  </si>
  <si>
    <t>U014_i5</t>
  </si>
  <si>
    <t>U015_i5</t>
  </si>
  <si>
    <t>U016_i5</t>
  </si>
  <si>
    <t>U017_i5</t>
  </si>
  <si>
    <t>U018_i5</t>
  </si>
  <si>
    <t>U019_i5</t>
  </si>
  <si>
    <t>U020_i5</t>
  </si>
  <si>
    <t>U021_i5</t>
  </si>
  <si>
    <t>U022_i5</t>
  </si>
  <si>
    <t>U023_i5</t>
  </si>
  <si>
    <t>U024_i5</t>
  </si>
  <si>
    <t>U025_i5</t>
  </si>
  <si>
    <t>U026_i5</t>
  </si>
  <si>
    <t>U027_i5</t>
  </si>
  <si>
    <t>U028_i5</t>
  </si>
  <si>
    <t>U029_i5</t>
  </si>
  <si>
    <t>U030_i5</t>
  </si>
  <si>
    <t>U031_i5</t>
  </si>
  <si>
    <t>U032_i5</t>
  </si>
  <si>
    <t>U033_i5</t>
  </si>
  <si>
    <t>U034_i5</t>
  </si>
  <si>
    <t>U035_i5</t>
  </si>
  <si>
    <t>U036_i5</t>
  </si>
  <si>
    <t>U037_i5</t>
  </si>
  <si>
    <t>U038_i5</t>
  </si>
  <si>
    <t>U039_i5</t>
  </si>
  <si>
    <t>U040_i5</t>
  </si>
  <si>
    <t>U041_i5</t>
  </si>
  <si>
    <t>U042_i5</t>
  </si>
  <si>
    <t>U043_i5</t>
  </si>
  <si>
    <t>U044_i5</t>
  </si>
  <si>
    <t>U045_i5</t>
  </si>
  <si>
    <t>U046_i5</t>
  </si>
  <si>
    <t>U047_i5</t>
  </si>
  <si>
    <t>U048_i5</t>
  </si>
  <si>
    <t>U049_i5</t>
  </si>
  <si>
    <t>U050_i5</t>
  </si>
  <si>
    <t>U051_i5</t>
  </si>
  <si>
    <t>U052_i5</t>
  </si>
  <si>
    <t>U053_i5</t>
  </si>
  <si>
    <t>U054_i5</t>
  </si>
  <si>
    <t>U055_i5</t>
  </si>
  <si>
    <t>U056_i5</t>
  </si>
  <si>
    <t>U057_i5</t>
  </si>
  <si>
    <t>U058_i5</t>
  </si>
  <si>
    <t>U059_i5</t>
  </si>
  <si>
    <t>U060_i5</t>
  </si>
  <si>
    <t>U061_i5</t>
  </si>
  <si>
    <t>U062_i5</t>
  </si>
  <si>
    <t>U063_i5</t>
  </si>
  <si>
    <t>U064_i5</t>
  </si>
  <si>
    <t>U065_i5</t>
  </si>
  <si>
    <t>U066_i5</t>
  </si>
  <si>
    <t>U067_i5</t>
  </si>
  <si>
    <t>U068_i5</t>
  </si>
  <si>
    <t>U069_i5</t>
  </si>
  <si>
    <t>U070_i5</t>
  </si>
  <si>
    <t>U071_i5</t>
  </si>
  <si>
    <t>U072_i5</t>
  </si>
  <si>
    <t>U073_i5</t>
  </si>
  <si>
    <t>U074_i5</t>
  </si>
  <si>
    <t>U075_i5</t>
  </si>
  <si>
    <t>U076_i5</t>
  </si>
  <si>
    <t>U077_i5</t>
  </si>
  <si>
    <t>U078_i5</t>
  </si>
  <si>
    <t>U079_i5</t>
  </si>
  <si>
    <t>U080_i5</t>
  </si>
  <si>
    <t>U081_i5</t>
  </si>
  <si>
    <t>U082_i5</t>
  </si>
  <si>
    <t>U083_i5</t>
  </si>
  <si>
    <t>U084_i5</t>
  </si>
  <si>
    <t>U085_i5</t>
  </si>
  <si>
    <t>U086_i5</t>
  </si>
  <si>
    <t>U087_i5</t>
  </si>
  <si>
    <t>U088_i5</t>
  </si>
  <si>
    <t>U089_i5</t>
  </si>
  <si>
    <t>U090_i5</t>
  </si>
  <si>
    <t>U091_i5</t>
  </si>
  <si>
    <t>U092_i5</t>
  </si>
  <si>
    <t>U093_i5</t>
  </si>
  <si>
    <t>U094_i5</t>
  </si>
  <si>
    <t>U095_i5</t>
  </si>
  <si>
    <t>U096_i5</t>
  </si>
  <si>
    <t>U097_i5</t>
  </si>
  <si>
    <t>U098_i5</t>
  </si>
  <si>
    <t>U099_i5</t>
  </si>
  <si>
    <t>U100_i5</t>
  </si>
  <si>
    <t>U101_i5</t>
  </si>
  <si>
    <t>U102_i5</t>
  </si>
  <si>
    <t>U103_i5</t>
  </si>
  <si>
    <t>U104_i5</t>
  </si>
  <si>
    <t>U105_i5</t>
  </si>
  <si>
    <t>U106_i5</t>
  </si>
  <si>
    <t>U107_i5</t>
  </si>
  <si>
    <t>U108_i5</t>
  </si>
  <si>
    <t>U109_i5</t>
  </si>
  <si>
    <t>U110_i5</t>
  </si>
  <si>
    <t>U111_i5</t>
  </si>
  <si>
    <t>U112_i5</t>
  </si>
  <si>
    <t>U113_i5</t>
  </si>
  <si>
    <t>U114_i5</t>
  </si>
  <si>
    <t>U115_i5</t>
  </si>
  <si>
    <t>U116_i5</t>
  </si>
  <si>
    <t>U117_i5</t>
  </si>
  <si>
    <t>U118_i5</t>
  </si>
  <si>
    <t>U119_i5</t>
  </si>
  <si>
    <t>U120_i5</t>
  </si>
  <si>
    <t>U121_i5</t>
  </si>
  <si>
    <t>U122_i5</t>
  </si>
  <si>
    <t>U123_i5</t>
  </si>
  <si>
    <t>U124_i5</t>
  </si>
  <si>
    <t>U125_i5</t>
  </si>
  <si>
    <t>U126_i5</t>
  </si>
  <si>
    <t>U127_i5</t>
  </si>
  <si>
    <t>U128_i5</t>
  </si>
  <si>
    <t>U129_i5</t>
  </si>
  <si>
    <t>U130_i5</t>
  </si>
  <si>
    <t>U131_i5</t>
  </si>
  <si>
    <t>U132_i5</t>
  </si>
  <si>
    <t>U133_i5</t>
  </si>
  <si>
    <t>U134_i5</t>
  </si>
  <si>
    <t>U135_i5</t>
  </si>
  <si>
    <t>U136_i5</t>
  </si>
  <si>
    <t>U137_i5</t>
  </si>
  <si>
    <t>U138_i5</t>
  </si>
  <si>
    <t>U139_i5</t>
  </si>
  <si>
    <t>U140_i5</t>
  </si>
  <si>
    <t>U141_i5</t>
  </si>
  <si>
    <t>U142_i5</t>
  </si>
  <si>
    <t>U143_i5</t>
  </si>
  <si>
    <t>U144_i5</t>
  </si>
  <si>
    <t>U145_i5</t>
  </si>
  <si>
    <t>U146_i5</t>
  </si>
  <si>
    <t>U147_i5</t>
  </si>
  <si>
    <t>U148_i5</t>
  </si>
  <si>
    <t>U149_i5</t>
  </si>
  <si>
    <t>U150_i5</t>
  </si>
  <si>
    <t>U151_i5</t>
  </si>
  <si>
    <t>U152_i5</t>
  </si>
  <si>
    <t>U153_i5</t>
  </si>
  <si>
    <t>U154_i5</t>
  </si>
  <si>
    <t>U155_i5</t>
  </si>
  <si>
    <t>U156_i5</t>
  </si>
  <si>
    <t>U157_i5</t>
  </si>
  <si>
    <t>U158_i5</t>
  </si>
  <si>
    <t>U159_i5</t>
  </si>
  <si>
    <t>U160_i5</t>
  </si>
  <si>
    <t>U161_i5</t>
  </si>
  <si>
    <t>U162_i5</t>
  </si>
  <si>
    <t>U163_i5</t>
  </si>
  <si>
    <t>U164_i5</t>
  </si>
  <si>
    <t>U165_i5</t>
  </si>
  <si>
    <t>U166_i5</t>
  </si>
  <si>
    <t>U167_i5</t>
  </si>
  <si>
    <t>U168_i5</t>
  </si>
  <si>
    <t>U169_i5</t>
  </si>
  <si>
    <t>U170_i5</t>
  </si>
  <si>
    <t>U171_i5</t>
  </si>
  <si>
    <t>U172_i5</t>
  </si>
  <si>
    <t>U173_i5</t>
  </si>
  <si>
    <t>U174_i5</t>
  </si>
  <si>
    <t>U175_i5</t>
  </si>
  <si>
    <t>U176_i5</t>
  </si>
  <si>
    <t>U177_i5</t>
  </si>
  <si>
    <t>U178_i5</t>
  </si>
  <si>
    <t>U179_i5</t>
  </si>
  <si>
    <t>U180_i5</t>
  </si>
  <si>
    <t>U181_i5</t>
  </si>
  <si>
    <t>U182_i5</t>
  </si>
  <si>
    <t>U183_i5</t>
  </si>
  <si>
    <t>U184_i5</t>
  </si>
  <si>
    <t>U185_i5</t>
  </si>
  <si>
    <t>U186_i5</t>
  </si>
  <si>
    <t>U187_i5</t>
  </si>
  <si>
    <t>U188_i5</t>
  </si>
  <si>
    <t>U189_i5</t>
  </si>
  <si>
    <t>U190_i5</t>
  </si>
  <si>
    <t>U191_i5</t>
  </si>
  <si>
    <t>U192_i5</t>
  </si>
  <si>
    <t>U193_i5</t>
  </si>
  <si>
    <t>U194_i5</t>
  </si>
  <si>
    <t>U195_i5</t>
  </si>
  <si>
    <t>U196_i5</t>
  </si>
  <si>
    <t>U197_i5</t>
  </si>
  <si>
    <t>U198_i5</t>
  </si>
  <si>
    <t>U199_i5</t>
  </si>
  <si>
    <t>U200_i5</t>
  </si>
  <si>
    <t>U201_i5</t>
  </si>
  <si>
    <t>U202_i5</t>
  </si>
  <si>
    <t>U203_i5</t>
  </si>
  <si>
    <t>U204_i5</t>
  </si>
  <si>
    <t>U205_i5</t>
  </si>
  <si>
    <t>U206_i5</t>
  </si>
  <si>
    <t>U207_i5</t>
  </si>
  <si>
    <t>U208_i5</t>
  </si>
  <si>
    <t>U209_i5</t>
  </si>
  <si>
    <t>U210_i5</t>
  </si>
  <si>
    <t>U211_i5</t>
  </si>
  <si>
    <t>U212_i5</t>
  </si>
  <si>
    <t>U213_i5</t>
  </si>
  <si>
    <t>U214_i5</t>
  </si>
  <si>
    <t>U215_i5</t>
  </si>
  <si>
    <t>U216_i5</t>
  </si>
  <si>
    <t>U217_i5</t>
  </si>
  <si>
    <t>U218_i5</t>
  </si>
  <si>
    <t>U219_i5</t>
  </si>
  <si>
    <t>U220_i5</t>
  </si>
  <si>
    <t>U221_i5</t>
  </si>
  <si>
    <t>U222_i5</t>
  </si>
  <si>
    <t>U223_i5</t>
  </si>
  <si>
    <t>U224_i5</t>
  </si>
  <si>
    <t>U225_i5</t>
  </si>
  <si>
    <t>U226_i5</t>
  </si>
  <si>
    <t>U227_i5</t>
  </si>
  <si>
    <t>U228_i5</t>
  </si>
  <si>
    <t>U229_i5</t>
  </si>
  <si>
    <t>U230_i5</t>
  </si>
  <si>
    <t>U231_i5</t>
  </si>
  <si>
    <t>U232_i5</t>
  </si>
  <si>
    <t>U233_i5</t>
  </si>
  <si>
    <t>U234_i5</t>
  </si>
  <si>
    <t>U235_i5</t>
  </si>
  <si>
    <t>U236_i5</t>
  </si>
  <si>
    <t>U237_i5</t>
  </si>
  <si>
    <t>U238_i5</t>
  </si>
  <si>
    <t>U239_i5</t>
  </si>
  <si>
    <t>U240_i5</t>
  </si>
  <si>
    <t>U241_i5</t>
  </si>
  <si>
    <t>U242_i5</t>
  </si>
  <si>
    <t>U243_i5</t>
  </si>
  <si>
    <t>U244_i5</t>
  </si>
  <si>
    <t>U245_i5</t>
  </si>
  <si>
    <t>U246_i5</t>
  </si>
  <si>
    <t>U247_i5</t>
  </si>
  <si>
    <t>U248_i5</t>
  </si>
  <si>
    <t>U249_i5</t>
  </si>
  <si>
    <t>U250_i5</t>
  </si>
  <si>
    <t>U251_i5</t>
  </si>
  <si>
    <t>U252_i5</t>
  </si>
  <si>
    <t>U253_i5</t>
  </si>
  <si>
    <t>U254_i5</t>
  </si>
  <si>
    <t>U255_i5</t>
  </si>
  <si>
    <t>U256_i5</t>
  </si>
  <si>
    <t>U257_i5</t>
  </si>
  <si>
    <t>U258_i5</t>
  </si>
  <si>
    <t>U259_i5</t>
  </si>
  <si>
    <t>U260_i5</t>
  </si>
  <si>
    <t>U261_i5</t>
  </si>
  <si>
    <t>U262_i5</t>
  </si>
  <si>
    <t>U263_i5</t>
  </si>
  <si>
    <t>U264_i5</t>
  </si>
  <si>
    <t>U265_i5</t>
  </si>
  <si>
    <t>U266_i5</t>
  </si>
  <si>
    <t>U267_i5</t>
  </si>
  <si>
    <t>U268_i5</t>
  </si>
  <si>
    <t>U269_i5</t>
  </si>
  <si>
    <t>U270_i5</t>
  </si>
  <si>
    <t>U271_i5</t>
  </si>
  <si>
    <t>U272_i5</t>
  </si>
  <si>
    <t>U273_i5</t>
  </si>
  <si>
    <t>U274_i5</t>
  </si>
  <si>
    <t>U275_i5</t>
  </si>
  <si>
    <t>U276_i5</t>
  </si>
  <si>
    <t>U277_i5</t>
  </si>
  <si>
    <t>U278_i5</t>
  </si>
  <si>
    <t>U279_i5</t>
  </si>
  <si>
    <t>U280_i5</t>
  </si>
  <si>
    <t>U281_i5</t>
  </si>
  <si>
    <t>U282_i5</t>
  </si>
  <si>
    <t>U283_i5</t>
  </si>
  <si>
    <t>U284_i5</t>
  </si>
  <si>
    <t>U285_i5</t>
  </si>
  <si>
    <t>U286_i5</t>
  </si>
  <si>
    <t>U287_i5</t>
  </si>
  <si>
    <t>U288_i5</t>
  </si>
  <si>
    <t>Index Primer mix</t>
    <phoneticPr fontId="14"/>
  </si>
  <si>
    <r>
      <rPr>
        <b/>
        <sz val="11"/>
        <color theme="1"/>
        <rFont val="ＭＳ Ｐゴシック"/>
        <family val="3"/>
        <charset val="128"/>
        <scheme val="minor"/>
      </rPr>
      <t xml:space="preserve">工程 2 </t>
    </r>
    <r>
      <rPr>
        <sz val="11"/>
        <color theme="1"/>
        <rFont val="ＭＳ Ｐゴシック"/>
        <family val="3"/>
        <charset val="128"/>
        <scheme val="minor"/>
      </rPr>
      <t>の PCR プレートに Index Primer mix 10 µL を加える※8</t>
    </r>
    <rPh sb="0" eb="2">
      <t>コウテイ</t>
    </rPh>
    <rPh sb="41" eb="42">
      <t>クワ</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</si>
</sst>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8" formatCode="&quot;¥&quot;#,##0.00;[Red]&quot;¥&quot;\-#,##0.00"/>
    <numFmt numFmtId="176" formatCode="&quot;¥&quot;#,##0.00_);[Red]\(&quot;¥&quot;#,##0.00\)"/>
    <numFmt numFmtId="177" formatCode="&quot;¥&quot;#,##0_);[Red]\(&quot;¥&quot;#,##0\)"/>
    <numFmt numFmtId="178" formatCode="0.00&quot; ng/μL&quot;"/>
    <numFmt numFmtId="179" formatCode="0.00&quot; μL&quot;"/>
    <numFmt numFmtId="180" formatCode="0.00&quot; μg&quot;"/>
    <numFmt numFmtId="181" formatCode="0.0_);[Red]\(0.0\)"/>
    <numFmt numFmtId="182" formatCode="0.00_);[Red]\(0.00\)"/>
  </numFmts>
  <fonts count="11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9"/>
      <color indexed="8"/>
      <name val="ＭＳ Ｐゴシック"/>
      <family val="3"/>
      <charset val="128"/>
    </font>
    <font>
      <sz val="11"/>
      <name val="ＭＳ Ｐゴシック"/>
      <family val="3"/>
      <charset val="128"/>
    </font>
    <font>
      <b/>
      <sz val="11"/>
      <color indexed="8"/>
      <name val="ＭＳ Ｐゴシック"/>
      <family val="3"/>
      <charset val="128"/>
    </font>
    <font>
      <b/>
      <sz val="11"/>
      <color indexed="30"/>
      <name val="ＭＳ Ｐゴシック"/>
      <family val="3"/>
      <charset val="128"/>
    </font>
    <font>
      <u/>
      <sz val="11"/>
      <color indexed="12"/>
      <name val="ＭＳ Ｐゴシック"/>
      <family val="3"/>
      <charset val="128"/>
    </font>
    <font>
      <sz val="10"/>
      <name val="Arial"/>
      <family val="2"/>
    </font>
    <font>
      <sz val="9"/>
      <name val="ＭＳ Ｐゴシック"/>
      <family val="3"/>
      <charset val="128"/>
    </font>
    <font>
      <sz val="11"/>
      <color theme="1"/>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u/>
      <sz val="11"/>
      <color theme="10"/>
      <name val="ＭＳ Ｐゴシック"/>
      <family val="3"/>
      <charset val="128"/>
      <scheme val="minor"/>
    </font>
    <font>
      <u/>
      <sz val="12"/>
      <color theme="10"/>
      <name val="ＭＳ Ｐゴシック"/>
      <family val="3"/>
      <charset val="128"/>
      <scheme val="minor"/>
    </font>
    <font>
      <u/>
      <sz val="6.05"/>
      <color theme="10"/>
      <name val="ＭＳ Ｐゴシック"/>
      <family val="3"/>
      <charset val="128"/>
    </font>
    <font>
      <b/>
      <sz val="11"/>
      <color theme="1"/>
      <name val="ＭＳ Ｐゴシック"/>
      <family val="3"/>
      <charset val="128"/>
      <scheme val="minor"/>
    </font>
    <font>
      <sz val="11"/>
      <color theme="1"/>
      <name val="Times New Roman"/>
      <family val="1"/>
    </font>
    <font>
      <sz val="12"/>
      <color theme="1"/>
      <name val="ＭＳ Ｐゴシック"/>
      <family val="3"/>
      <charset val="128"/>
      <scheme val="minor"/>
    </font>
    <font>
      <u/>
      <sz val="12"/>
      <color theme="11"/>
      <name val="ＭＳ Ｐゴシック"/>
      <family val="3"/>
      <charset val="128"/>
      <scheme val="minor"/>
    </font>
    <font>
      <sz val="9"/>
      <color theme="1"/>
      <name val="ＭＳ Ｐゴシック"/>
      <family val="3"/>
      <charset val="128"/>
      <scheme val="minor"/>
    </font>
    <font>
      <b/>
      <sz val="18"/>
      <color theme="0"/>
      <name val="ＭＳ Ｐゴシック"/>
      <family val="3"/>
      <charset val="128"/>
      <scheme val="minor"/>
    </font>
    <font>
      <sz val="9"/>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b/>
      <sz val="12"/>
      <color rgb="FFFF0000"/>
      <name val="ＭＳ Ｐゴシック"/>
      <family val="3"/>
      <charset val="128"/>
      <scheme val="minor"/>
    </font>
    <font>
      <sz val="11"/>
      <name val="ＭＳ Ｐゴシック"/>
      <family val="3"/>
      <charset val="128"/>
      <scheme val="minor"/>
    </font>
    <font>
      <b/>
      <sz val="11"/>
      <color rgb="FF0070C0"/>
      <name val="ＭＳ Ｐゴシック"/>
      <family val="3"/>
      <charset val="128"/>
      <scheme val="minor"/>
    </font>
    <font>
      <b/>
      <sz val="16"/>
      <color rgb="FF0070C0"/>
      <name val="ＭＳ Ｐゴシック"/>
      <family val="3"/>
      <charset val="128"/>
      <scheme val="minor"/>
    </font>
    <font>
      <b/>
      <sz val="14"/>
      <color rgb="FF0070C0"/>
      <name val="ＭＳ Ｐゴシック"/>
      <family val="3"/>
      <charset val="128"/>
      <scheme val="minor"/>
    </font>
    <font>
      <b/>
      <sz val="12"/>
      <color rgb="FF0070C0"/>
      <name val="ＭＳ Ｐゴシック"/>
      <family val="3"/>
      <charset val="128"/>
      <scheme val="minor"/>
    </font>
    <font>
      <b/>
      <sz val="11"/>
      <name val="ＭＳ Ｐゴシック"/>
      <family val="3"/>
      <charset val="128"/>
      <scheme val="minor"/>
    </font>
    <font>
      <sz val="11"/>
      <color theme="1"/>
      <name val="ＭＳ Ｐゴシック"/>
      <family val="2"/>
      <charset val="128"/>
      <scheme val="minor"/>
    </font>
    <font>
      <sz val="10.5"/>
      <color indexed="8"/>
      <name val="Times New Roman"/>
      <family val="1"/>
    </font>
    <font>
      <sz val="10.5"/>
      <color theme="1"/>
      <name val="Times New Roman"/>
      <family val="1"/>
    </font>
    <font>
      <sz val="10.5"/>
      <color theme="0"/>
      <name val="Times New Roman"/>
      <family val="1"/>
    </font>
    <font>
      <b/>
      <sz val="10.5"/>
      <color theme="0"/>
      <name val="Times New Roman"/>
      <family val="1"/>
    </font>
    <font>
      <sz val="10.5"/>
      <color rgb="FF9C6500"/>
      <name val="Times New Roman"/>
      <family val="1"/>
    </font>
    <font>
      <sz val="10.5"/>
      <color rgb="FFFA7D00"/>
      <name val="Times New Roman"/>
      <family val="1"/>
    </font>
    <font>
      <sz val="10.5"/>
      <color rgb="FF9C0006"/>
      <name val="Times New Roman"/>
      <family val="1"/>
    </font>
    <font>
      <b/>
      <sz val="10.5"/>
      <color rgb="FFFA7D00"/>
      <name val="Times New Roman"/>
      <family val="1"/>
    </font>
    <font>
      <sz val="10.5"/>
      <color rgb="FFFF0000"/>
      <name val="Times New Roman"/>
      <family val="1"/>
    </font>
    <font>
      <b/>
      <sz val="15"/>
      <color theme="3"/>
      <name val="Times New Roman"/>
      <family val="1"/>
    </font>
    <font>
      <b/>
      <sz val="13"/>
      <color theme="3"/>
      <name val="Times New Roman"/>
      <family val="1"/>
    </font>
    <font>
      <b/>
      <sz val="11"/>
      <color theme="3"/>
      <name val="Times New Roman"/>
      <family val="1"/>
    </font>
    <font>
      <b/>
      <sz val="10.5"/>
      <color theme="1"/>
      <name val="Times New Roman"/>
      <family val="1"/>
    </font>
    <font>
      <b/>
      <sz val="10.5"/>
      <color rgb="FF3F3F3F"/>
      <name val="Times New Roman"/>
      <family val="1"/>
    </font>
    <font>
      <i/>
      <sz val="10.5"/>
      <color rgb="FF7F7F7F"/>
      <name val="Times New Roman"/>
      <family val="1"/>
    </font>
    <font>
      <sz val="10.5"/>
      <color rgb="FF3F3F76"/>
      <name val="Times New Roman"/>
      <family val="1"/>
    </font>
    <font>
      <sz val="10.5"/>
      <color rgb="FF006100"/>
      <name val="Times New Roman"/>
      <family val="1"/>
    </font>
    <font>
      <sz val="6"/>
      <name val="ＭＳ Ｐゴシック"/>
      <family val="3"/>
      <charset val="128"/>
      <scheme val="minor"/>
    </font>
    <font>
      <sz val="6"/>
      <name val="ＭＳ Ｐゴシック"/>
      <family val="2"/>
      <charset val="128"/>
      <scheme val="minor"/>
    </font>
    <font>
      <u/>
      <sz val="11"/>
      <color theme="10"/>
      <name val="ＭＳ Ｐゴシック"/>
      <family val="3"/>
      <charset val="128"/>
    </font>
    <font>
      <sz val="18"/>
      <color theme="3"/>
      <name val="ＭＳ Ｐゴシック"/>
      <family val="2"/>
      <charset val="128"/>
      <scheme val="major"/>
    </font>
    <font>
      <sz val="11"/>
      <name val="Arial Unicode MS"/>
      <family val="3"/>
      <charset val="128"/>
    </font>
    <font>
      <sz val="11"/>
      <name val="ＭＳ 明朝"/>
      <family val="1"/>
      <charset val="128"/>
    </font>
    <font>
      <sz val="14"/>
      <name val="ＭＳ 明朝"/>
      <family val="1"/>
      <charset val="128"/>
    </font>
    <font>
      <sz val="10"/>
      <color theme="1"/>
      <name val="ＭＳ ゴシック"/>
      <family val="3"/>
      <charset val="128"/>
    </font>
    <font>
      <sz val="10"/>
      <color theme="1"/>
      <name val="ＭＳ Ｐゴシック"/>
      <family val="2"/>
      <charset val="128"/>
      <scheme val="minor"/>
    </font>
    <font>
      <sz val="9"/>
      <color rgb="FF000000"/>
      <name val="MS UI Gothic"/>
      <family val="3"/>
      <charset val="128"/>
    </font>
    <font>
      <b/>
      <sz val="14"/>
      <color theme="0"/>
      <name val="ＭＳ Ｐゴシック"/>
      <family val="3"/>
      <charset val="128"/>
      <scheme val="minor"/>
    </font>
    <font>
      <b/>
      <sz val="10"/>
      <color theme="1" tint="0.249977111117893"/>
      <name val="ＭＳ Ｐゴシック"/>
      <family val="3"/>
      <charset val="128"/>
      <scheme val="minor"/>
    </font>
    <font>
      <b/>
      <sz val="10"/>
      <color theme="1"/>
      <name val="ＭＳ Ｐゴシック"/>
      <family val="3"/>
      <charset val="128"/>
      <scheme val="minor"/>
    </font>
    <font>
      <u/>
      <sz val="11"/>
      <color theme="10"/>
      <name val="ＭＳ Ｐゴシック"/>
      <family val="2"/>
      <charset val="128"/>
      <scheme val="minor"/>
    </font>
    <font>
      <b/>
      <sz val="10"/>
      <color rgb="FFFF0000"/>
      <name val="ＭＳ Ｐゴシック"/>
      <family val="3"/>
      <charset val="128"/>
      <scheme val="minor"/>
    </font>
    <font>
      <sz val="10"/>
      <color theme="1" tint="0.249977111117893"/>
      <name val="ＭＳ Ｐゴシック"/>
      <family val="2"/>
      <charset val="128"/>
      <scheme val="minor"/>
    </font>
    <font>
      <sz val="8"/>
      <color theme="1"/>
      <name val="ＭＳ Ｐゴシック"/>
      <family val="3"/>
      <charset val="128"/>
      <scheme val="minor"/>
    </font>
    <font>
      <b/>
      <sz val="11"/>
      <color theme="1"/>
      <name val="ＭＳ Ｐゴシック"/>
      <family val="2"/>
      <charset val="128"/>
      <scheme val="minor"/>
    </font>
    <font>
      <sz val="8"/>
      <color theme="1"/>
      <name val="ＭＳ Ｐゴシック"/>
      <family val="2"/>
      <charset val="128"/>
      <scheme val="minor"/>
    </font>
    <font>
      <b/>
      <sz val="9"/>
      <color rgb="FFFF0000"/>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8"/>
      <color rgb="FFFF0000"/>
      <name val="ＭＳ Ｐゴシック"/>
      <family val="3"/>
      <charset val="128"/>
      <scheme val="minor"/>
    </font>
    <font>
      <u/>
      <sz val="9"/>
      <color theme="10"/>
      <name val="ＭＳ Ｐゴシック"/>
      <family val="3"/>
      <charset val="128"/>
      <scheme val="minor"/>
    </font>
    <font>
      <sz val="9"/>
      <color theme="1"/>
      <name val="ＭＳ Ｐゴシック"/>
      <family val="3"/>
      <charset val="128"/>
    </font>
    <font>
      <sz val="9"/>
      <color theme="8" tint="0.79998168889431442"/>
      <name val="ＭＳ Ｐゴシック"/>
      <family val="2"/>
      <charset val="128"/>
      <scheme val="minor"/>
    </font>
    <font>
      <b/>
      <sz val="10"/>
      <color rgb="FF002060"/>
      <name val="ＭＳ Ｐゴシック"/>
      <family val="3"/>
      <charset val="128"/>
      <scheme val="minor"/>
    </font>
    <font>
      <sz val="9"/>
      <color rgb="FFFF0000"/>
      <name val="ＭＳ Ｐゴシック"/>
      <family val="3"/>
      <charset val="128"/>
      <scheme val="minor"/>
    </font>
    <font>
      <sz val="9"/>
      <color rgb="FFFF0000"/>
      <name val="ＭＳ Ｐゴシック"/>
      <family val="3"/>
      <charset val="128"/>
    </font>
    <font>
      <b/>
      <sz val="14"/>
      <name val="ＭＳ Ｐゴシック"/>
      <family val="3"/>
      <charset val="128"/>
      <scheme val="minor"/>
    </font>
    <font>
      <sz val="7.5"/>
      <name val="ＭＳ Ｐゴシック"/>
      <family val="3"/>
      <charset val="128"/>
    </font>
    <font>
      <sz val="10"/>
      <name val="ＭＳ Ｐゴシック"/>
      <family val="3"/>
      <charset val="128"/>
      <scheme val="minor"/>
    </font>
    <font>
      <sz val="12"/>
      <name val="ＭＳ Ｐゴシック"/>
      <family val="3"/>
      <charset val="128"/>
      <scheme val="minor"/>
    </font>
    <font>
      <sz val="10"/>
      <color rgb="FFFF0000"/>
      <name val="ＭＳ Ｐゴシック"/>
      <family val="3"/>
      <charset val="128"/>
      <scheme val="minor"/>
    </font>
    <font>
      <b/>
      <sz val="9"/>
      <color theme="1"/>
      <name val="ＭＳ Ｐゴシック"/>
      <family val="3"/>
      <charset val="128"/>
      <scheme val="minor"/>
    </font>
    <font>
      <b/>
      <sz val="12"/>
      <color theme="1"/>
      <name val="ＭＳ Ｐゴシック"/>
      <family val="3"/>
      <charset val="128"/>
      <scheme val="minor"/>
    </font>
    <font>
      <sz val="11"/>
      <color theme="1"/>
      <name val="ＭＳ ゴシック"/>
      <family val="3"/>
      <charset val="128"/>
    </font>
    <font>
      <b/>
      <sz val="8"/>
      <color rgb="FFFF0000"/>
      <name val="ＭＳ Ｐゴシック"/>
      <family val="3"/>
      <charset val="128"/>
      <scheme val="minor"/>
    </font>
    <font>
      <sz val="7"/>
      <color theme="1"/>
      <name val="ＭＳ Ｐゴシック"/>
      <family val="3"/>
      <charset val="128"/>
      <scheme val="minor"/>
    </font>
    <font>
      <sz val="9"/>
      <color rgb="FF000000"/>
      <name val="Meiryo UI"/>
      <family val="3"/>
      <charset val="128"/>
    </font>
    <font>
      <u/>
      <sz val="8"/>
      <color theme="10"/>
      <name val="ＭＳ Ｐゴシック"/>
      <family val="3"/>
      <charset val="128"/>
      <scheme val="minor"/>
    </font>
    <font>
      <sz val="8"/>
      <name val="ＭＳ Ｐゴシック"/>
      <family val="3"/>
      <charset val="128"/>
      <scheme val="minor"/>
    </font>
    <font>
      <b/>
      <sz val="6"/>
      <color theme="1"/>
      <name val="ＭＳ Ｐゴシック"/>
      <family val="3"/>
      <charset val="128"/>
      <scheme val="minor"/>
    </font>
    <font>
      <b/>
      <sz val="6"/>
      <color rgb="FFFF0000"/>
      <name val="ＭＳ Ｐゴシック"/>
      <family val="3"/>
      <charset val="128"/>
      <scheme val="minor"/>
    </font>
    <font>
      <b/>
      <sz val="11"/>
      <color rgb="FFFF0000"/>
      <name val="ＭＳ Ｐゴシック"/>
      <family val="3"/>
      <charset val="128"/>
      <scheme val="minor"/>
    </font>
    <font>
      <u/>
      <sz val="9"/>
      <color rgb="FFFF0000"/>
      <name val="ＭＳ Ｐゴシック"/>
      <family val="3"/>
      <charset val="128"/>
      <scheme val="minor"/>
    </font>
    <font>
      <b/>
      <sz val="9"/>
      <color rgb="FF002060"/>
      <name val="ＭＳ Ｐゴシック"/>
      <family val="3"/>
      <charset val="128"/>
      <scheme val="minor"/>
    </font>
    <font>
      <sz val="9"/>
      <color rgb="FF002060"/>
      <name val="ＭＳ Ｐゴシック"/>
      <family val="3"/>
      <charset val="128"/>
      <scheme val="minor"/>
    </font>
    <font>
      <sz val="6"/>
      <color rgb="FFFF0000"/>
      <name val="ＭＳ Ｐゴシック"/>
      <family val="3"/>
      <charset val="128"/>
      <scheme val="minor"/>
    </font>
  </fonts>
  <fills count="4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5050"/>
        <bgColor indexed="64"/>
      </patternFill>
    </fill>
    <fill>
      <patternFill patternType="solid">
        <fgColor rgb="FF00B0F0"/>
        <bgColor indexed="64"/>
      </patternFill>
    </fill>
    <fill>
      <patternFill patternType="solid">
        <fgColor rgb="FFCCFFFF"/>
        <bgColor indexed="64"/>
      </patternFill>
    </fill>
    <fill>
      <patternFill patternType="solid">
        <fgColor rgb="FFDAEEF3"/>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rgb="FFFFFF0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diagonal/>
    </border>
    <border>
      <left style="hair">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14811">
    <xf numFmtId="0" fontId="0" fillId="0" borderId="0">
      <alignment vertical="center"/>
    </xf>
    <xf numFmtId="9" fontId="16" fillId="0" borderId="0" applyFont="0" applyFill="0" applyBorder="0" applyAlignment="0" applyProtection="0"/>
    <xf numFmtId="9" fontId="16"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6"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19" fillId="0" borderId="0" applyNumberFormat="0" applyFill="0" applyBorder="0" applyAlignment="0" applyProtection="0">
      <alignment vertical="top"/>
      <protection locked="0"/>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top"/>
      <protection locked="0"/>
    </xf>
    <xf numFmtId="38" fontId="16"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6"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6" fillId="0" borderId="0" applyFont="0" applyFill="0" applyBorder="0" applyAlignment="0" applyProtection="0"/>
    <xf numFmtId="38" fontId="16" fillId="0" borderId="0" applyFont="0" applyFill="0" applyBorder="0" applyAlignment="0" applyProtection="0"/>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6" fillId="0" borderId="0" applyFont="0" applyFill="0" applyBorder="0" applyAlignment="0" applyProtection="0"/>
    <xf numFmtId="38" fontId="22" fillId="0" borderId="0" applyFont="0" applyFill="0" applyBorder="0" applyAlignment="0" applyProtection="0">
      <alignment vertical="center"/>
    </xf>
    <xf numFmtId="176" fontId="16" fillId="0" borderId="0" applyFont="0" applyFill="0" applyBorder="0" applyAlignment="0" applyProtection="0"/>
    <xf numFmtId="177" fontId="16" fillId="0" borderId="0" applyFont="0" applyFill="0" applyBorder="0" applyAlignment="0" applyProtection="0"/>
    <xf numFmtId="177" fontId="16" fillId="0" borderId="0" applyFont="0" applyFill="0" applyBorder="0" applyAlignment="0" applyProtection="0"/>
    <xf numFmtId="177" fontId="16" fillId="0" borderId="0" applyFont="0" applyFill="0" applyBorder="0" applyAlignment="0" applyProtection="0"/>
    <xf numFmtId="177" fontId="16" fillId="0" borderId="0" applyFont="0" applyFill="0" applyBorder="0" applyAlignment="0" applyProtection="0"/>
    <xf numFmtId="177" fontId="16" fillId="0" borderId="0" applyFont="0" applyFill="0" applyBorder="0" applyAlignment="0" applyProtection="0"/>
    <xf numFmtId="177" fontId="16" fillId="0" borderId="0" applyFont="0" applyFill="0" applyBorder="0" applyAlignment="0" applyProtection="0"/>
    <xf numFmtId="177" fontId="16" fillId="0" borderId="0" applyFont="0" applyFill="0" applyBorder="0" applyAlignment="0" applyProtection="0"/>
    <xf numFmtId="0" fontId="13"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13"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2" fillId="0" borderId="0">
      <alignment vertical="center"/>
    </xf>
    <xf numFmtId="0" fontId="16" fillId="0" borderId="0"/>
    <xf numFmtId="0" fontId="16" fillId="0" borderId="0"/>
    <xf numFmtId="0" fontId="22" fillId="0" borderId="0">
      <alignment vertical="center"/>
    </xf>
    <xf numFmtId="0" fontId="16" fillId="0" borderId="0"/>
    <xf numFmtId="0" fontId="16" fillId="0" borderId="0">
      <alignment vertical="center"/>
    </xf>
    <xf numFmtId="0" fontId="20" fillId="0" borderId="0"/>
    <xf numFmtId="0" fontId="16" fillId="0" borderId="0"/>
    <xf numFmtId="0" fontId="16"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30" fillId="0" borderId="0"/>
    <xf numFmtId="0" fontId="30" fillId="0" borderId="0"/>
    <xf numFmtId="0" fontId="30" fillId="0" borderId="0"/>
    <xf numFmtId="0" fontId="30" fillId="0" borderId="0"/>
    <xf numFmtId="0" fontId="13" fillId="0" borderId="0">
      <alignment vertical="center"/>
    </xf>
    <xf numFmtId="0" fontId="22" fillId="0" borderId="0">
      <alignment vertical="center"/>
    </xf>
    <xf numFmtId="0" fontId="22" fillId="0" borderId="0">
      <alignment vertical="center"/>
    </xf>
    <xf numFmtId="0" fontId="16" fillId="0" borderId="0"/>
    <xf numFmtId="0" fontId="29" fillId="0" borderId="0">
      <alignment vertical="center"/>
    </xf>
    <xf numFmtId="0" fontId="29" fillId="0" borderId="0">
      <alignment vertical="center"/>
    </xf>
    <xf numFmtId="0" fontId="16" fillId="0" borderId="0"/>
    <xf numFmtId="0" fontId="16"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16"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2" fillId="0" borderId="0">
      <alignment vertical="center"/>
    </xf>
    <xf numFmtId="0" fontId="16" fillId="0" borderId="0"/>
    <xf numFmtId="0" fontId="22" fillId="0" borderId="0">
      <alignment vertical="center"/>
    </xf>
    <xf numFmtId="0" fontId="22" fillId="0" borderId="0">
      <alignment vertical="center"/>
    </xf>
    <xf numFmtId="0" fontId="22" fillId="0" borderId="0">
      <alignment vertical="center"/>
    </xf>
    <xf numFmtId="0" fontId="13"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16"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13"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16"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13"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31" fillId="0" borderId="0" applyNumberFormat="0" applyFill="0" applyBorder="0" applyAlignment="0" applyProtection="0"/>
    <xf numFmtId="0" fontId="46" fillId="2" borderId="0" applyNumberFormat="0" applyBorder="0" applyAlignment="0" applyProtection="0">
      <alignment vertical="center"/>
    </xf>
    <xf numFmtId="0" fontId="46" fillId="2"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46" fillId="5" borderId="0" applyNumberFormat="0" applyBorder="0" applyAlignment="0" applyProtection="0">
      <alignment vertical="center"/>
    </xf>
    <xf numFmtId="0" fontId="46" fillId="5" borderId="0" applyNumberFormat="0" applyBorder="0" applyAlignment="0" applyProtection="0">
      <alignment vertical="center"/>
    </xf>
    <xf numFmtId="0" fontId="46" fillId="6" borderId="0" applyNumberFormat="0" applyBorder="0" applyAlignment="0" applyProtection="0">
      <alignment vertical="center"/>
    </xf>
    <xf numFmtId="0" fontId="46" fillId="6" borderId="0" applyNumberFormat="0" applyBorder="0" applyAlignment="0" applyProtection="0">
      <alignment vertical="center"/>
    </xf>
    <xf numFmtId="0" fontId="46" fillId="7" borderId="0" applyNumberFormat="0" applyBorder="0" applyAlignment="0" applyProtection="0">
      <alignment vertical="center"/>
    </xf>
    <xf numFmtId="0" fontId="46"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9" borderId="0" applyNumberFormat="0" applyBorder="0" applyAlignment="0" applyProtection="0">
      <alignment vertical="center"/>
    </xf>
    <xf numFmtId="0" fontId="46" fillId="9" borderId="0" applyNumberFormat="0" applyBorder="0" applyAlignment="0" applyProtection="0">
      <alignment vertical="center"/>
    </xf>
    <xf numFmtId="0" fontId="46" fillId="10"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6" fillId="11" borderId="0" applyNumberFormat="0" applyBorder="0" applyAlignment="0" applyProtection="0">
      <alignment vertical="center"/>
    </xf>
    <xf numFmtId="0" fontId="46" fillId="12"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7" fillId="25" borderId="0" applyNumberFormat="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48" fillId="26" borderId="17" applyNumberFormat="0" applyAlignment="0" applyProtection="0">
      <alignment vertical="center"/>
    </xf>
    <xf numFmtId="0" fontId="48" fillId="26" borderId="17" applyNumberFormat="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50" fillId="0" borderId="19" applyNumberFormat="0" applyFill="0" applyAlignment="0" applyProtection="0">
      <alignment vertical="center"/>
    </xf>
    <xf numFmtId="0" fontId="50" fillId="0" borderId="19" applyNumberFormat="0" applyFill="0" applyAlignment="0" applyProtection="0">
      <alignment vertical="center"/>
    </xf>
    <xf numFmtId="0" fontId="51" fillId="29" borderId="0" applyNumberFormat="0" applyBorder="0" applyAlignment="0" applyProtection="0">
      <alignment vertical="center"/>
    </xf>
    <xf numFmtId="0" fontId="51" fillId="29" borderId="0" applyNumberFormat="0" applyBorder="0" applyAlignment="0" applyProtection="0">
      <alignment vertical="center"/>
    </xf>
    <xf numFmtId="0" fontId="52" fillId="30" borderId="20" applyNumberFormat="0" applyAlignment="0" applyProtection="0">
      <alignment vertical="center"/>
    </xf>
    <xf numFmtId="0" fontId="52" fillId="30" borderId="20" applyNumberFormat="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0" fontId="54" fillId="0" borderId="21" applyNumberFormat="0" applyFill="0" applyAlignment="0" applyProtection="0">
      <alignment vertical="center"/>
    </xf>
    <xf numFmtId="0" fontId="54" fillId="0" borderId="21" applyNumberFormat="0" applyFill="0" applyAlignment="0" applyProtection="0">
      <alignment vertical="center"/>
    </xf>
    <xf numFmtId="0" fontId="55" fillId="0" borderId="22" applyNumberFormat="0" applyFill="0" applyAlignment="0" applyProtection="0">
      <alignment vertical="center"/>
    </xf>
    <xf numFmtId="0" fontId="55" fillId="0" borderId="22" applyNumberFormat="0" applyFill="0" applyAlignment="0" applyProtection="0">
      <alignment vertical="center"/>
    </xf>
    <xf numFmtId="0" fontId="56" fillId="0" borderId="23" applyNumberFormat="0" applyFill="0" applyAlignment="0" applyProtection="0">
      <alignment vertical="center"/>
    </xf>
    <xf numFmtId="0" fontId="56" fillId="0" borderId="23" applyNumberFormat="0" applyFill="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24" applyNumberFormat="0" applyFill="0" applyAlignment="0" applyProtection="0">
      <alignment vertical="center"/>
    </xf>
    <xf numFmtId="0" fontId="57" fillId="0" borderId="24" applyNumberFormat="0" applyFill="0" applyAlignment="0" applyProtection="0">
      <alignment vertical="center"/>
    </xf>
    <xf numFmtId="0" fontId="58" fillId="30" borderId="25" applyNumberFormat="0" applyAlignment="0" applyProtection="0">
      <alignment vertical="center"/>
    </xf>
    <xf numFmtId="0" fontId="58" fillId="30" borderId="25" applyNumberFormat="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0" fillId="31" borderId="20" applyNumberFormat="0" applyAlignment="0" applyProtection="0">
      <alignment vertical="center"/>
    </xf>
    <xf numFmtId="0" fontId="60" fillId="31" borderId="20" applyNumberFormat="0" applyAlignment="0" applyProtection="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2" fillId="0" borderId="0">
      <alignment vertical="center"/>
    </xf>
    <xf numFmtId="0" fontId="29" fillId="0" borderId="0">
      <alignment vertical="center"/>
    </xf>
    <xf numFmtId="0" fontId="22" fillId="0" borderId="0">
      <alignment vertical="center"/>
    </xf>
    <xf numFmtId="0" fontId="46" fillId="0" borderId="0">
      <alignment vertical="center"/>
    </xf>
    <xf numFmtId="0" fontId="46" fillId="0" borderId="0">
      <alignment vertical="center"/>
    </xf>
    <xf numFmtId="0" fontId="16"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16" fillId="0" borderId="0"/>
    <xf numFmtId="0" fontId="46"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16" fillId="0" borderId="0">
      <alignment vertical="center"/>
    </xf>
    <xf numFmtId="0" fontId="16"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16" fillId="0" borderId="0">
      <alignment vertical="center"/>
    </xf>
    <xf numFmtId="0" fontId="16"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44"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16"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13"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16"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61" fillId="32" borderId="0" applyNumberFormat="0" applyBorder="0" applyAlignment="0" applyProtection="0">
      <alignment vertical="center"/>
    </xf>
    <xf numFmtId="0" fontId="61" fillId="32" borderId="0" applyNumberFormat="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0" fontId="46" fillId="28" borderId="18" applyNumberFormat="0" applyFont="0" applyAlignment="0" applyProtection="0">
      <alignment vertical="center"/>
    </xf>
    <xf numFmtId="0" fontId="46" fillId="28" borderId="18" applyNumberFormat="0" applyFont="0" applyAlignment="0" applyProtection="0">
      <alignment vertical="center"/>
    </xf>
    <xf numFmtId="0" fontId="25" fillId="0" borderId="0" applyNumberForma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0" fontId="46" fillId="0" borderId="0">
      <alignment vertical="center"/>
    </xf>
    <xf numFmtId="0" fontId="46"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6" fillId="0" borderId="0"/>
    <xf numFmtId="0" fontId="22" fillId="0" borderId="0">
      <alignment vertical="center"/>
    </xf>
    <xf numFmtId="0" fontId="16" fillId="0" borderId="0">
      <alignment vertical="center"/>
    </xf>
    <xf numFmtId="0" fontId="29" fillId="0" borderId="0">
      <alignment vertical="center"/>
    </xf>
    <xf numFmtId="0" fontId="29" fillId="0" borderId="0">
      <alignment vertical="center"/>
    </xf>
    <xf numFmtId="0" fontId="16" fillId="0" borderId="0">
      <alignment vertical="center"/>
    </xf>
    <xf numFmtId="0" fontId="22" fillId="0" borderId="0">
      <alignment vertical="center"/>
    </xf>
    <xf numFmtId="0" fontId="13" fillId="0" borderId="0">
      <alignment vertical="center"/>
    </xf>
    <xf numFmtId="0" fontId="16" fillId="0" borderId="0">
      <alignment vertical="center"/>
    </xf>
    <xf numFmtId="0" fontId="22" fillId="0" borderId="0">
      <alignment vertical="center"/>
    </xf>
    <xf numFmtId="0" fontId="12" fillId="0" borderId="0">
      <alignment vertical="center"/>
    </xf>
    <xf numFmtId="0" fontId="22" fillId="0" borderId="0">
      <alignment vertical="center"/>
    </xf>
    <xf numFmtId="0" fontId="2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46" fillId="28" borderId="18" applyNumberFormat="0" applyFont="0" applyAlignment="0" applyProtection="0">
      <alignment vertical="center"/>
    </xf>
    <xf numFmtId="0" fontId="46" fillId="28" borderId="18" applyNumberFormat="0" applyFont="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46" fillId="28" borderId="18" applyNumberFormat="0" applyFont="0" applyAlignment="0" applyProtection="0">
      <alignment vertical="center"/>
    </xf>
    <xf numFmtId="0" fontId="46" fillId="28" borderId="18" applyNumberFormat="0" applyFont="0" applyAlignment="0" applyProtection="0">
      <alignment vertical="center"/>
    </xf>
    <xf numFmtId="0" fontId="22" fillId="0" borderId="0">
      <alignment vertical="center"/>
    </xf>
    <xf numFmtId="38" fontId="22" fillId="0" borderId="0" applyFont="0" applyFill="0" applyBorder="0" applyAlignment="0" applyProtection="0">
      <alignment vertical="center"/>
    </xf>
    <xf numFmtId="0" fontId="11" fillId="0" borderId="0">
      <alignment vertical="center"/>
    </xf>
    <xf numFmtId="0" fontId="22" fillId="0" borderId="0">
      <alignment vertical="center"/>
    </xf>
    <xf numFmtId="0" fontId="22" fillId="0" borderId="0">
      <alignment vertical="center"/>
    </xf>
    <xf numFmtId="38" fontId="22"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46" fillId="28" borderId="18" applyNumberFormat="0" applyFont="0" applyAlignment="0" applyProtection="0">
      <alignment vertical="center"/>
    </xf>
    <xf numFmtId="0" fontId="46" fillId="28" borderId="18" applyNumberFormat="0" applyFont="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0" fontId="16" fillId="0" borderId="0">
      <alignment vertical="center"/>
    </xf>
    <xf numFmtId="0" fontId="22"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9" fillId="0" borderId="0">
      <alignment vertical="center"/>
    </xf>
    <xf numFmtId="0" fontId="1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2" fillId="0" borderId="0">
      <alignment vertical="center"/>
    </xf>
    <xf numFmtId="0" fontId="22"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6" fillId="28" borderId="18" applyNumberFormat="0" applyFont="0" applyAlignment="0" applyProtection="0">
      <alignment vertical="center"/>
    </xf>
    <xf numFmtId="0" fontId="46" fillId="28" borderId="18" applyNumberFormat="0" applyFont="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0" fontId="7" fillId="0" borderId="0">
      <alignment vertical="center"/>
    </xf>
    <xf numFmtId="0" fontId="7" fillId="0" borderId="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38" fontId="6" fillId="0" borderId="0" applyFont="0" applyFill="0" applyBorder="0" applyAlignment="0" applyProtection="0">
      <alignment vertical="center"/>
    </xf>
    <xf numFmtId="0" fontId="64" fillId="0" borderId="0" applyNumberFormat="0" applyFill="0" applyBorder="0" applyAlignment="0" applyProtection="0">
      <alignment vertical="center"/>
    </xf>
    <xf numFmtId="0" fontId="20" fillId="0" borderId="0"/>
    <xf numFmtId="0" fontId="65" fillId="0" borderId="0" applyNumberForma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6" fillId="28" borderId="18" applyNumberFormat="0" applyFont="0" applyAlignment="0" applyProtection="0">
      <alignment vertical="center"/>
    </xf>
    <xf numFmtId="38" fontId="6" fillId="0" borderId="0" applyFont="0" applyFill="0" applyBorder="0" applyAlignment="0" applyProtection="0">
      <alignment vertical="center"/>
    </xf>
    <xf numFmtId="38" fontId="66" fillId="0" borderId="0" applyFont="0" applyFill="0" applyBorder="0" applyAlignment="0" applyProtection="0">
      <alignment vertical="center"/>
    </xf>
    <xf numFmtId="38" fontId="22"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8" fontId="16" fillId="0" borderId="0" applyFont="0" applyFill="0" applyBorder="0" applyAlignment="0" applyProtection="0"/>
    <xf numFmtId="8" fontId="16" fillId="0" borderId="0" applyFont="0" applyFill="0" applyBorder="0" applyAlignment="0" applyProtection="0"/>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6" fontId="16" fillId="0" borderId="0" applyFont="0" applyFill="0" applyBorder="0" applyAlignment="0" applyProtection="0">
      <alignment vertical="center"/>
    </xf>
    <xf numFmtId="6" fontId="67" fillId="0" borderId="0" applyFont="0" applyFill="0" applyBorder="0" applyAlignment="0" applyProtection="0">
      <alignment vertical="center"/>
    </xf>
    <xf numFmtId="6" fontId="66" fillId="0" borderId="0" applyFont="0" applyFill="0" applyBorder="0" applyAlignment="0" applyProtection="0">
      <alignment vertical="center"/>
    </xf>
    <xf numFmtId="6" fontId="16" fillId="0" borderId="0" applyFont="0" applyFill="0" applyBorder="0" applyAlignment="0" applyProtection="0">
      <alignment vertical="center"/>
    </xf>
    <xf numFmtId="6" fontId="16" fillId="0" borderId="0" applyFont="0" applyFill="0" applyBorder="0" applyAlignment="0" applyProtection="0">
      <alignment vertical="center"/>
    </xf>
    <xf numFmtId="6" fontId="16" fillId="0" borderId="0" applyFont="0" applyFill="0" applyBorder="0" applyAlignment="0" applyProtection="0"/>
    <xf numFmtId="6" fontId="16" fillId="0" borderId="0" applyFont="0" applyFill="0" applyBorder="0" applyAlignment="0" applyProtection="0"/>
    <xf numFmtId="6" fontId="16" fillId="0" borderId="0" applyFont="0" applyFill="0" applyBorder="0" applyAlignment="0" applyProtection="0"/>
    <xf numFmtId="6" fontId="16" fillId="0" borderId="0" applyFont="0" applyFill="0" applyBorder="0" applyAlignment="0" applyProtection="0"/>
    <xf numFmtId="6" fontId="16" fillId="0" borderId="0" applyFont="0" applyFill="0" applyBorder="0" applyAlignment="0" applyProtection="0"/>
    <xf numFmtId="6" fontId="16" fillId="0" borderId="0" applyFont="0" applyFill="0" applyBorder="0" applyAlignment="0" applyProtection="0"/>
    <xf numFmtId="6" fontId="16" fillId="0" borderId="0" applyFont="0" applyFill="0" applyBorder="0" applyAlignment="0" applyProtection="0"/>
    <xf numFmtId="6" fontId="16" fillId="0" borderId="0" applyFont="0" applyFill="0" applyBorder="0" applyAlignment="0" applyProtection="0"/>
    <xf numFmtId="6" fontId="16" fillId="0" borderId="0" applyFont="0" applyFill="0" applyBorder="0" applyAlignment="0" applyProtection="0"/>
    <xf numFmtId="6" fontId="16" fillId="0" borderId="0" applyFont="0" applyFill="0" applyBorder="0" applyAlignment="0" applyProtection="0"/>
    <xf numFmtId="6" fontId="16" fillId="0" borderId="0" applyFont="0" applyFill="0" applyBorder="0" applyAlignment="0" applyProtection="0"/>
    <xf numFmtId="6" fontId="16" fillId="0" borderId="0" applyFont="0" applyFill="0" applyBorder="0" applyAlignment="0" applyProtection="0"/>
    <xf numFmtId="6" fontId="6" fillId="0" borderId="0" applyFont="0" applyFill="0" applyBorder="0" applyAlignment="0" applyProtection="0">
      <alignment vertical="center"/>
    </xf>
    <xf numFmtId="0" fontId="6" fillId="0" borderId="0">
      <alignment vertical="center"/>
    </xf>
    <xf numFmtId="0" fontId="13" fillId="0" borderId="0">
      <alignment vertical="center"/>
    </xf>
    <xf numFmtId="0" fontId="16" fillId="0" borderId="0"/>
    <xf numFmtId="0" fontId="16" fillId="0" borderId="0"/>
    <xf numFmtId="0" fontId="16" fillId="0" borderId="0"/>
    <xf numFmtId="0" fontId="6" fillId="0" borderId="0">
      <alignment vertical="center"/>
    </xf>
    <xf numFmtId="0" fontId="6" fillId="0" borderId="0">
      <alignment vertical="center"/>
    </xf>
    <xf numFmtId="0" fontId="22" fillId="0" borderId="0">
      <alignment vertical="center"/>
    </xf>
    <xf numFmtId="0" fontId="6" fillId="0" borderId="0">
      <alignment vertical="center"/>
    </xf>
    <xf numFmtId="0" fontId="22" fillId="0" borderId="0">
      <alignment vertical="center"/>
    </xf>
    <xf numFmtId="0" fontId="16" fillId="0" borderId="0">
      <alignment vertical="center"/>
    </xf>
    <xf numFmtId="0" fontId="16" fillId="0" borderId="0">
      <alignment vertical="center"/>
    </xf>
    <xf numFmtId="0" fontId="6" fillId="0" borderId="0">
      <alignment vertical="center"/>
    </xf>
    <xf numFmtId="0" fontId="6" fillId="0" borderId="0">
      <alignment vertical="center"/>
    </xf>
    <xf numFmtId="0" fontId="68"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9" fillId="0" borderId="0">
      <alignment vertical="center"/>
    </xf>
    <xf numFmtId="0" fontId="13"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2"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45" fillId="28" borderId="18" applyNumberFormat="0" applyFont="0" applyAlignment="0" applyProtection="0">
      <alignment vertical="center"/>
    </xf>
    <xf numFmtId="0" fontId="45" fillId="28" borderId="18" applyNumberFormat="0" applyFont="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75" fillId="0" borderId="0" applyNumberFormat="0" applyFill="0" applyBorder="0" applyAlignment="0" applyProtection="0">
      <alignment vertical="center"/>
    </xf>
    <xf numFmtId="0" fontId="4" fillId="0" borderId="0">
      <alignment vertical="center"/>
    </xf>
    <xf numFmtId="0" fontId="75" fillId="0" borderId="0" applyNumberFormat="0" applyFill="0" applyBorder="0" applyAlignment="0" applyProtection="0">
      <alignment vertical="center"/>
    </xf>
    <xf numFmtId="0" fontId="3" fillId="0" borderId="0">
      <alignment vertical="center"/>
    </xf>
    <xf numFmtId="0" fontId="2" fillId="0" borderId="0">
      <alignment vertical="center"/>
    </xf>
  </cellStyleXfs>
  <cellXfs count="513">
    <xf numFmtId="0" fontId="0" fillId="0" borderId="0" xfId="0">
      <alignment vertical="center"/>
    </xf>
    <xf numFmtId="0" fontId="0" fillId="37" borderId="0" xfId="0" applyFill="1">
      <alignment vertical="center"/>
    </xf>
    <xf numFmtId="0" fontId="0" fillId="0" borderId="7" xfId="0" applyBorder="1">
      <alignment vertical="center"/>
    </xf>
    <xf numFmtId="0" fontId="0" fillId="0" borderId="8" xfId="0" applyBorder="1">
      <alignment vertical="center"/>
    </xf>
    <xf numFmtId="0" fontId="0" fillId="0" borderId="3" xfId="0" applyBorder="1">
      <alignment vertical="center"/>
    </xf>
    <xf numFmtId="0" fontId="0" fillId="0" borderId="3" xfId="0" applyBorder="1" applyAlignment="1">
      <alignment vertical="center" wrapText="1"/>
    </xf>
    <xf numFmtId="0" fontId="28" fillId="0" borderId="8" xfId="0" applyFont="1" applyBorder="1" applyAlignment="1">
      <alignment horizontal="left" vertical="center"/>
    </xf>
    <xf numFmtId="0" fontId="28" fillId="0" borderId="2" xfId="0" applyFont="1" applyBorder="1" applyAlignment="1">
      <alignment horizontal="left" vertical="center"/>
    </xf>
    <xf numFmtId="0" fontId="28" fillId="0" borderId="8" xfId="0" applyFont="1" applyBorder="1">
      <alignment vertical="center"/>
    </xf>
    <xf numFmtId="0" fontId="28" fillId="0" borderId="2" xfId="0" applyFont="1" applyBorder="1">
      <alignment vertical="center"/>
    </xf>
    <xf numFmtId="0" fontId="0" fillId="38" borderId="0" xfId="0" applyFill="1">
      <alignment vertical="center"/>
    </xf>
    <xf numFmtId="0" fontId="39" fillId="38" borderId="0" xfId="0" applyFont="1" applyFill="1">
      <alignment vertical="center"/>
    </xf>
    <xf numFmtId="0" fontId="39" fillId="39" borderId="0" xfId="0" applyFont="1" applyFill="1">
      <alignment vertical="center"/>
    </xf>
    <xf numFmtId="0" fontId="0" fillId="39" borderId="0" xfId="0" applyFill="1">
      <alignment vertical="center"/>
    </xf>
    <xf numFmtId="0" fontId="28" fillId="0" borderId="0" xfId="0" applyFont="1">
      <alignment vertical="center"/>
    </xf>
    <xf numFmtId="0" fontId="39" fillId="37" borderId="0" xfId="0" applyFont="1" applyFill="1">
      <alignment vertical="center"/>
    </xf>
    <xf numFmtId="0" fontId="0" fillId="37" borderId="9" xfId="0" applyFill="1" applyBorder="1">
      <alignment vertical="center"/>
    </xf>
    <xf numFmtId="0" fontId="40" fillId="38" borderId="0" xfId="0" applyFont="1" applyFill="1">
      <alignment vertical="center"/>
    </xf>
    <xf numFmtId="0" fontId="41" fillId="39" borderId="0" xfId="0" applyFont="1" applyFill="1">
      <alignment vertical="center"/>
    </xf>
    <xf numFmtId="0" fontId="42" fillId="37" borderId="0" xfId="0" applyFont="1" applyFill="1">
      <alignment vertical="center"/>
    </xf>
    <xf numFmtId="0" fontId="0" fillId="0" borderId="1" xfId="0" applyBorder="1">
      <alignment vertical="center"/>
    </xf>
    <xf numFmtId="0" fontId="0" fillId="0" borderId="0" xfId="0" applyAlignment="1">
      <alignment horizontal="left" vertical="center"/>
    </xf>
    <xf numFmtId="0" fontId="0" fillId="37" borderId="10" xfId="0" applyFill="1" applyBorder="1">
      <alignment vertical="center"/>
    </xf>
    <xf numFmtId="0" fontId="0" fillId="37" borderId="11" xfId="0" applyFill="1" applyBorder="1">
      <alignment vertical="center"/>
    </xf>
    <xf numFmtId="0" fontId="0" fillId="37" borderId="3" xfId="0" applyFill="1" applyBorder="1">
      <alignment vertical="center"/>
    </xf>
    <xf numFmtId="0" fontId="0" fillId="37" borderId="7" xfId="0" applyFill="1" applyBorder="1">
      <alignment vertical="center"/>
    </xf>
    <xf numFmtId="0" fontId="0" fillId="37" borderId="3" xfId="0" applyFill="1" applyBorder="1" applyAlignment="1">
      <alignment vertical="center" wrapText="1"/>
    </xf>
    <xf numFmtId="0" fontId="0" fillId="37" borderId="0" xfId="0" applyFill="1" applyAlignment="1">
      <alignment horizontal="left" vertical="center"/>
    </xf>
    <xf numFmtId="0" fontId="0" fillId="0" borderId="7" xfId="0" applyBorder="1" applyAlignment="1">
      <alignment horizontal="left" vertical="center"/>
    </xf>
    <xf numFmtId="0" fontId="0" fillId="37" borderId="12" xfId="0" applyFill="1" applyBorder="1">
      <alignment vertical="center"/>
    </xf>
    <xf numFmtId="0" fontId="0" fillId="37" borderId="12" xfId="0" applyFill="1" applyBorder="1" applyAlignment="1">
      <alignment horizontal="left" vertical="center"/>
    </xf>
    <xf numFmtId="0" fontId="0" fillId="0" borderId="0" xfId="0" applyAlignment="1">
      <alignment horizontal="right" vertical="center"/>
    </xf>
    <xf numFmtId="0" fontId="0" fillId="0" borderId="2" xfId="0" applyBorder="1">
      <alignment vertical="center"/>
    </xf>
    <xf numFmtId="0" fontId="0" fillId="37" borderId="13" xfId="0" applyFill="1" applyBorder="1">
      <alignment vertical="center"/>
    </xf>
    <xf numFmtId="0" fontId="0" fillId="37" borderId="2" xfId="0" applyFill="1" applyBorder="1">
      <alignment vertical="center"/>
    </xf>
    <xf numFmtId="0" fontId="43" fillId="0" borderId="0" xfId="0" applyFont="1">
      <alignment vertical="center"/>
    </xf>
    <xf numFmtId="0" fontId="0" fillId="37" borderId="5" xfId="0" applyFill="1" applyBorder="1">
      <alignment vertical="center"/>
    </xf>
    <xf numFmtId="0" fontId="0" fillId="0" borderId="9" xfId="0" applyBorder="1">
      <alignment vertical="center"/>
    </xf>
    <xf numFmtId="0" fontId="41" fillId="38" borderId="0" xfId="0" applyFont="1" applyFill="1">
      <alignment vertical="center"/>
    </xf>
    <xf numFmtId="0" fontId="39" fillId="0" borderId="0" xfId="0" applyFont="1" applyAlignment="1">
      <alignment horizontal="left" vertical="center"/>
    </xf>
    <xf numFmtId="0" fontId="0" fillId="0" borderId="9" xfId="0" applyBorder="1" applyAlignment="1">
      <alignment vertical="center" wrapText="1"/>
    </xf>
    <xf numFmtId="0" fontId="0" fillId="40" borderId="2" xfId="0" applyFill="1" applyBorder="1" applyProtection="1">
      <alignment vertical="center"/>
      <protection locked="0"/>
    </xf>
    <xf numFmtId="0" fontId="0" fillId="0" borderId="3" xfId="0" applyBorder="1" applyAlignment="1">
      <alignment vertical="center" shrinkToFit="1"/>
    </xf>
    <xf numFmtId="0" fontId="0" fillId="0" borderId="9" xfId="0" applyBorder="1" applyAlignment="1">
      <alignment vertical="center" shrinkToFit="1"/>
    </xf>
    <xf numFmtId="0" fontId="0" fillId="0" borderId="2" xfId="0" applyBorder="1" applyAlignment="1">
      <alignment vertical="center" shrinkToFit="1"/>
    </xf>
    <xf numFmtId="0" fontId="38" fillId="0" borderId="7" xfId="0" applyFont="1" applyBorder="1">
      <alignment vertical="center"/>
    </xf>
    <xf numFmtId="0" fontId="17" fillId="0" borderId="2" xfId="0" applyFont="1" applyBorder="1">
      <alignment vertical="center"/>
    </xf>
    <xf numFmtId="0" fontId="38" fillId="0" borderId="0" xfId="0" applyFont="1">
      <alignment vertical="center"/>
    </xf>
    <xf numFmtId="0" fontId="22" fillId="0" borderId="0" xfId="14805" applyFont="1">
      <alignment vertical="center"/>
    </xf>
    <xf numFmtId="0" fontId="28" fillId="0" borderId="0" xfId="14805" applyFont="1">
      <alignment vertical="center"/>
    </xf>
    <xf numFmtId="0" fontId="36" fillId="0" borderId="0" xfId="14805" applyFont="1">
      <alignment vertical="center"/>
    </xf>
    <xf numFmtId="0" fontId="36" fillId="0" borderId="26" xfId="14805" applyFont="1" applyBorder="1">
      <alignment vertical="center"/>
    </xf>
    <xf numFmtId="0" fontId="36" fillId="0" borderId="28" xfId="14805" applyFont="1" applyBorder="1">
      <alignment vertical="center"/>
    </xf>
    <xf numFmtId="0" fontId="36" fillId="0" borderId="15" xfId="14805" applyFont="1" applyBorder="1">
      <alignment vertical="center"/>
    </xf>
    <xf numFmtId="0" fontId="69" fillId="0" borderId="0" xfId="14805" applyFont="1">
      <alignment vertical="center"/>
    </xf>
    <xf numFmtId="0" fontId="69" fillId="0" borderId="9" xfId="14805" applyFont="1" applyBorder="1">
      <alignment vertical="center"/>
    </xf>
    <xf numFmtId="0" fontId="36" fillId="0" borderId="13" xfId="14805" applyFont="1" applyBorder="1">
      <alignment vertical="center"/>
    </xf>
    <xf numFmtId="0" fontId="36" fillId="0" borderId="6" xfId="14805" applyFont="1" applyBorder="1">
      <alignment vertical="center"/>
    </xf>
    <xf numFmtId="0" fontId="32" fillId="0" borderId="0" xfId="14805" applyFont="1">
      <alignment vertical="center"/>
    </xf>
    <xf numFmtId="0" fontId="36" fillId="0" borderId="9" xfId="14805" applyFont="1" applyBorder="1">
      <alignment vertical="center"/>
    </xf>
    <xf numFmtId="0" fontId="22" fillId="0" borderId="28" xfId="14805" applyFont="1" applyBorder="1">
      <alignment vertical="center"/>
    </xf>
    <xf numFmtId="0" fontId="22" fillId="0" borderId="15" xfId="14805" applyFont="1" applyBorder="1">
      <alignment vertical="center"/>
    </xf>
    <xf numFmtId="0" fontId="22" fillId="0" borderId="13" xfId="14805" applyFont="1" applyBorder="1">
      <alignment vertical="center"/>
    </xf>
    <xf numFmtId="0" fontId="36" fillId="0" borderId="26" xfId="14805" applyFont="1" applyBorder="1" applyAlignment="1">
      <alignment horizontal="right" vertical="center"/>
    </xf>
    <xf numFmtId="0" fontId="36" fillId="0" borderId="28" xfId="14805" applyFont="1" applyBorder="1" applyAlignment="1">
      <alignment horizontal="right" vertical="center"/>
    </xf>
    <xf numFmtId="0" fontId="4" fillId="0" borderId="0" xfId="14807">
      <alignment vertical="center"/>
    </xf>
    <xf numFmtId="0" fontId="32" fillId="0" borderId="0" xfId="14807" applyFont="1" applyAlignment="1">
      <alignment horizontal="center" vertical="center"/>
    </xf>
    <xf numFmtId="0" fontId="28" fillId="0" borderId="0" xfId="14807" applyFont="1">
      <alignment vertical="center"/>
    </xf>
    <xf numFmtId="0" fontId="37" fillId="0" borderId="0" xfId="74" applyFont="1">
      <alignment vertical="center"/>
    </xf>
    <xf numFmtId="0" fontId="15" fillId="0" borderId="0" xfId="74" applyFont="1" applyAlignment="1" applyProtection="1">
      <alignment horizontal="center" vertical="center"/>
      <protection locked="0"/>
    </xf>
    <xf numFmtId="0" fontId="81" fillId="0" borderId="0" xfId="74" applyFont="1">
      <alignment vertical="center"/>
    </xf>
    <xf numFmtId="49" fontId="32" fillId="44" borderId="26" xfId="14807" applyNumberFormat="1" applyFont="1" applyFill="1" applyBorder="1" applyAlignment="1">
      <alignment horizontal="left" vertical="center"/>
    </xf>
    <xf numFmtId="0" fontId="32" fillId="44" borderId="15" xfId="14807" applyFont="1" applyFill="1" applyBorder="1">
      <alignment vertical="center"/>
    </xf>
    <xf numFmtId="0" fontId="32" fillId="44" borderId="13" xfId="14807" applyFont="1" applyFill="1" applyBorder="1">
      <alignment vertical="center"/>
    </xf>
    <xf numFmtId="0" fontId="78" fillId="0" borderId="0" xfId="14807" applyFont="1" applyAlignment="1">
      <alignment vertical="center" wrapText="1"/>
    </xf>
    <xf numFmtId="0" fontId="32" fillId="0" borderId="0" xfId="14807" applyFont="1">
      <alignment vertical="center"/>
    </xf>
    <xf numFmtId="0" fontId="28" fillId="0" borderId="0" xfId="14807" applyFont="1" applyAlignment="1" applyProtection="1">
      <alignment horizontal="left" vertical="center"/>
      <protection locked="0"/>
    </xf>
    <xf numFmtId="0" fontId="35" fillId="0" borderId="0" xfId="14807" applyFont="1" applyAlignment="1" applyProtection="1">
      <alignment horizontal="left" vertical="center"/>
      <protection locked="0"/>
    </xf>
    <xf numFmtId="0" fontId="32" fillId="0" borderId="0" xfId="14807" applyFont="1" applyAlignment="1" applyProtection="1">
      <alignment horizontal="left" vertical="center"/>
      <protection locked="0"/>
    </xf>
    <xf numFmtId="0" fontId="70" fillId="36" borderId="15" xfId="14807" applyFont="1" applyFill="1" applyBorder="1" applyAlignment="1" applyProtection="1">
      <alignment horizontal="center" vertical="center"/>
      <protection locked="0"/>
    </xf>
    <xf numFmtId="0" fontId="77" fillId="0" borderId="0" xfId="14807" applyFont="1" applyProtection="1">
      <alignment vertical="center"/>
      <protection locked="0"/>
    </xf>
    <xf numFmtId="178" fontId="4" fillId="0" borderId="0" xfId="14807" applyNumberFormat="1" applyProtection="1">
      <alignment vertical="center"/>
      <protection locked="0"/>
    </xf>
    <xf numFmtId="179" fontId="4" fillId="0" borderId="0" xfId="14807" applyNumberFormat="1" applyProtection="1">
      <alignment vertical="center"/>
      <protection locked="0"/>
    </xf>
    <xf numFmtId="180" fontId="4" fillId="0" borderId="0" xfId="14807" applyNumberFormat="1" applyProtection="1">
      <alignment vertical="center"/>
      <protection locked="0"/>
    </xf>
    <xf numFmtId="0" fontId="4" fillId="0" borderId="0" xfId="14807" applyProtection="1">
      <alignment vertical="center"/>
      <protection locked="0"/>
    </xf>
    <xf numFmtId="178" fontId="4" fillId="0" borderId="0" xfId="14807" applyNumberFormat="1">
      <alignment vertical="center"/>
    </xf>
    <xf numFmtId="179" fontId="4" fillId="0" borderId="0" xfId="14807" applyNumberFormat="1">
      <alignment vertical="center"/>
    </xf>
    <xf numFmtId="180" fontId="4" fillId="0" borderId="0" xfId="14807" applyNumberFormat="1">
      <alignment vertical="center"/>
    </xf>
    <xf numFmtId="0" fontId="82" fillId="44" borderId="26" xfId="14807" applyFont="1" applyFill="1" applyBorder="1">
      <alignment vertical="center"/>
    </xf>
    <xf numFmtId="0" fontId="82" fillId="44" borderId="14" xfId="14807" applyFont="1" applyFill="1" applyBorder="1">
      <alignment vertical="center"/>
    </xf>
    <xf numFmtId="49" fontId="84" fillId="33" borderId="0" xfId="14807" applyNumberFormat="1" applyFont="1" applyFill="1">
      <alignment vertical="center"/>
    </xf>
    <xf numFmtId="0" fontId="32" fillId="0" borderId="0" xfId="0" applyFont="1">
      <alignment vertical="center"/>
    </xf>
    <xf numFmtId="0" fontId="32" fillId="36" borderId="1" xfId="0" applyFont="1" applyFill="1" applyBorder="1">
      <alignment vertical="center"/>
    </xf>
    <xf numFmtId="0" fontId="32" fillId="0" borderId="1" xfId="0" applyFont="1" applyBorder="1" applyAlignment="1">
      <alignment vertical="center" wrapText="1"/>
    </xf>
    <xf numFmtId="0" fontId="86" fillId="0" borderId="1" xfId="0" applyFont="1" applyBorder="1">
      <alignment vertical="center"/>
    </xf>
    <xf numFmtId="0" fontId="32" fillId="0" borderId="1" xfId="0" applyFont="1" applyBorder="1">
      <alignment vertical="center"/>
    </xf>
    <xf numFmtId="0" fontId="32" fillId="0" borderId="1" xfId="6202" applyFont="1" applyBorder="1">
      <alignment vertical="center"/>
    </xf>
    <xf numFmtId="0" fontId="69" fillId="0" borderId="4" xfId="14807" applyFont="1" applyBorder="1" applyProtection="1">
      <alignment vertical="center"/>
      <protection locked="0"/>
    </xf>
    <xf numFmtId="0" fontId="69" fillId="0" borderId="1" xfId="14807" applyFont="1" applyBorder="1" applyProtection="1">
      <alignment vertical="center"/>
      <protection locked="0"/>
    </xf>
    <xf numFmtId="0" fontId="7" fillId="0" borderId="0" xfId="6201" applyProtection="1">
      <alignment vertical="center"/>
      <protection locked="0"/>
    </xf>
    <xf numFmtId="49" fontId="34" fillId="44" borderId="26" xfId="14808" applyNumberFormat="1" applyFont="1" applyFill="1" applyBorder="1" applyAlignment="1" applyProtection="1">
      <alignment vertical="center"/>
      <protection locked="0"/>
    </xf>
    <xf numFmtId="49" fontId="34" fillId="44" borderId="14" xfId="14808" applyNumberFormat="1" applyFont="1" applyFill="1" applyBorder="1" applyAlignment="1" applyProtection="1">
      <alignment vertical="center"/>
      <protection locked="0"/>
    </xf>
    <xf numFmtId="181" fontId="83" fillId="44" borderId="15" xfId="14809" applyNumberFormat="1" applyFont="1" applyFill="1" applyBorder="1" applyAlignment="1" applyProtection="1">
      <alignment horizontal="center" vertical="center" shrinkToFit="1"/>
      <protection locked="0"/>
    </xf>
    <xf numFmtId="182" fontId="83" fillId="44" borderId="15" xfId="14809" applyNumberFormat="1" applyFont="1" applyFill="1" applyBorder="1" applyAlignment="1" applyProtection="1">
      <alignment horizontal="center" vertical="center" shrinkToFit="1"/>
      <protection locked="0"/>
    </xf>
    <xf numFmtId="0" fontId="28" fillId="0" borderId="0" xfId="14809" applyFont="1">
      <alignment vertical="center"/>
    </xf>
    <xf numFmtId="0" fontId="76" fillId="0" borderId="0" xfId="14809" applyFont="1" applyAlignment="1" applyProtection="1">
      <alignment horizontal="left" vertical="center"/>
      <protection locked="0"/>
    </xf>
    <xf numFmtId="0" fontId="35" fillId="0" borderId="0" xfId="14809" applyFont="1" applyAlignment="1" applyProtection="1">
      <alignment horizontal="left" vertical="center"/>
      <protection locked="0"/>
    </xf>
    <xf numFmtId="0" fontId="32" fillId="0" borderId="0" xfId="14809" applyFont="1" applyAlignment="1" applyProtection="1">
      <alignment horizontal="left" vertical="center"/>
      <protection locked="0"/>
    </xf>
    <xf numFmtId="0" fontId="28" fillId="0" borderId="0" xfId="14809" applyFont="1" applyAlignment="1" applyProtection="1">
      <alignment horizontal="left" vertical="center"/>
      <protection locked="0"/>
    </xf>
    <xf numFmtId="0" fontId="3" fillId="0" borderId="0" xfId="14809">
      <alignment vertical="center"/>
    </xf>
    <xf numFmtId="0" fontId="72" fillId="0" borderId="0" xfId="14809" applyFont="1" applyAlignment="1">
      <alignment horizontal="center" vertical="center" wrapText="1"/>
    </xf>
    <xf numFmtId="0" fontId="72" fillId="0" borderId="0" xfId="14809" applyFont="1" applyAlignment="1">
      <alignment horizontal="center" vertical="center"/>
    </xf>
    <xf numFmtId="0" fontId="32" fillId="0" borderId="0" xfId="14809" applyFont="1" applyAlignment="1">
      <alignment horizontal="center" vertical="center"/>
    </xf>
    <xf numFmtId="0" fontId="36" fillId="0" borderId="0" xfId="6201" applyFont="1" applyProtection="1">
      <alignment vertical="center"/>
      <protection locked="0"/>
    </xf>
    <xf numFmtId="0" fontId="83" fillId="36" borderId="1" xfId="14807" applyFont="1" applyFill="1" applyBorder="1" applyAlignment="1">
      <alignment horizontal="center" vertical="center"/>
    </xf>
    <xf numFmtId="0" fontId="28" fillId="0" borderId="0" xfId="6201" applyFont="1" applyProtection="1">
      <alignment vertical="center"/>
      <protection locked="0"/>
    </xf>
    <xf numFmtId="0" fontId="32" fillId="36" borderId="1" xfId="0" applyFont="1" applyFill="1" applyBorder="1" applyAlignment="1">
      <alignment horizontal="center" vertical="center"/>
    </xf>
    <xf numFmtId="0" fontId="32" fillId="0" borderId="1" xfId="0" applyFont="1" applyBorder="1" applyAlignment="1">
      <alignment horizontal="center" vertical="center"/>
    </xf>
    <xf numFmtId="0" fontId="83" fillId="44" borderId="15" xfId="14807" applyFont="1" applyFill="1" applyBorder="1" applyAlignment="1" applyProtection="1">
      <alignment vertical="center" shrinkToFit="1"/>
      <protection locked="0"/>
    </xf>
    <xf numFmtId="0" fontId="83" fillId="44" borderId="16" xfId="14807" applyFont="1" applyFill="1" applyBorder="1" applyAlignment="1" applyProtection="1">
      <alignment vertical="center" shrinkToFit="1"/>
      <protection locked="0"/>
    </xf>
    <xf numFmtId="0" fontId="95" fillId="0" borderId="13" xfId="6201" applyFont="1" applyBorder="1" applyProtection="1">
      <alignment vertical="center"/>
      <protection locked="0"/>
    </xf>
    <xf numFmtId="0" fontId="36" fillId="0" borderId="0" xfId="14805" applyFont="1" applyAlignment="1">
      <alignment vertical="center" wrapText="1"/>
    </xf>
    <xf numFmtId="0" fontId="36" fillId="0" borderId="0" xfId="14805" applyFont="1" applyAlignment="1">
      <alignment horizontal="left" vertical="center" shrinkToFit="1"/>
    </xf>
    <xf numFmtId="0" fontId="36" fillId="0" borderId="0" xfId="14805" applyFont="1" applyAlignment="1">
      <alignment vertical="center" shrinkToFit="1"/>
    </xf>
    <xf numFmtId="0" fontId="36" fillId="0" borderId="0" xfId="14805" applyFont="1" applyAlignment="1">
      <alignment vertical="top" wrapText="1"/>
    </xf>
    <xf numFmtId="0" fontId="36" fillId="0" borderId="0" xfId="0" applyFont="1">
      <alignment vertical="center"/>
    </xf>
    <xf numFmtId="0" fontId="32" fillId="0" borderId="0" xfId="14805" applyFont="1" applyAlignment="1">
      <alignment vertical="center" shrinkToFit="1"/>
    </xf>
    <xf numFmtId="0" fontId="73" fillId="47" borderId="0" xfId="14805" applyFont="1" applyFill="1" applyAlignment="1">
      <alignment horizontal="center" vertical="center"/>
    </xf>
    <xf numFmtId="0" fontId="95" fillId="0" borderId="0" xfId="0" applyFont="1">
      <alignment vertical="center"/>
    </xf>
    <xf numFmtId="0" fontId="97" fillId="0" borderId="0" xfId="14810" applyFont="1" applyAlignment="1" applyProtection="1">
      <alignment horizontal="left" vertical="center"/>
      <protection locked="0"/>
    </xf>
    <xf numFmtId="0" fontId="35" fillId="0" borderId="0" xfId="14810" applyFont="1" applyAlignment="1" applyProtection="1">
      <alignment horizontal="left" vertical="center"/>
      <protection locked="0"/>
    </xf>
    <xf numFmtId="0" fontId="32" fillId="0" borderId="0" xfId="14810" applyFont="1" applyAlignment="1" applyProtection="1">
      <alignment horizontal="left" vertical="center"/>
      <protection locked="0"/>
    </xf>
    <xf numFmtId="0" fontId="2" fillId="0" borderId="0" xfId="14810">
      <alignment vertical="center"/>
    </xf>
    <xf numFmtId="0" fontId="74" fillId="46" borderId="1" xfId="14810" applyFont="1" applyFill="1" applyBorder="1" applyAlignment="1" applyProtection="1">
      <alignment horizontal="center" vertical="center"/>
      <protection locked="0"/>
    </xf>
    <xf numFmtId="0" fontId="98" fillId="0" borderId="1" xfId="14810" applyFont="1" applyBorder="1" applyProtection="1">
      <alignment vertical="center"/>
      <protection locked="0"/>
    </xf>
    <xf numFmtId="0" fontId="98" fillId="0" borderId="1" xfId="14810" applyFont="1" applyBorder="1" applyAlignment="1" applyProtection="1">
      <alignment horizontal="center" vertical="center"/>
      <protection locked="0"/>
    </xf>
    <xf numFmtId="0" fontId="70" fillId="0" borderId="0" xfId="14810" applyFont="1" applyProtection="1">
      <alignment vertical="center"/>
      <protection locked="0"/>
    </xf>
    <xf numFmtId="0" fontId="74" fillId="46" borderId="1" xfId="14810" applyFont="1" applyFill="1" applyBorder="1" applyAlignment="1" applyProtection="1">
      <alignment horizontal="center" vertical="center" wrapText="1"/>
      <protection locked="0"/>
    </xf>
    <xf numFmtId="0" fontId="28" fillId="0" borderId="0" xfId="14810" applyFont="1">
      <alignment vertical="center"/>
    </xf>
    <xf numFmtId="0" fontId="36" fillId="0" borderId="0" xfId="14810" applyFont="1">
      <alignment vertical="center"/>
    </xf>
    <xf numFmtId="0" fontId="7" fillId="0" borderId="0" xfId="6201">
      <alignment vertical="center"/>
    </xf>
    <xf numFmtId="0" fontId="1" fillId="0" borderId="0" xfId="14807" applyFont="1">
      <alignment vertical="center"/>
    </xf>
    <xf numFmtId="0" fontId="74" fillId="36" borderId="40" xfId="14809" applyFont="1" applyFill="1" applyBorder="1" applyAlignment="1" applyProtection="1">
      <alignment horizontal="center" wrapText="1"/>
      <protection locked="0"/>
    </xf>
    <xf numFmtId="0" fontId="99" fillId="36" borderId="15" xfId="14809" applyFont="1" applyFill="1" applyBorder="1" applyAlignment="1" applyProtection="1">
      <alignment horizontal="left" vertical="center" wrapText="1"/>
      <protection locked="0"/>
    </xf>
    <xf numFmtId="49" fontId="34" fillId="44" borderId="27" xfId="14808" applyNumberFormat="1" applyFont="1" applyFill="1" applyBorder="1" applyAlignment="1" applyProtection="1">
      <alignment vertical="center"/>
      <protection locked="0"/>
    </xf>
    <xf numFmtId="0" fontId="32" fillId="44" borderId="13" xfId="6201" applyFont="1" applyFill="1" applyBorder="1" applyProtection="1">
      <alignment vertical="center"/>
      <protection locked="0"/>
    </xf>
    <xf numFmtId="0" fontId="32" fillId="44" borderId="13" xfId="6201" applyFont="1" applyFill="1" applyBorder="1" applyAlignment="1" applyProtection="1">
      <alignment vertical="center" wrapText="1" shrinkToFit="1"/>
      <protection locked="0"/>
    </xf>
    <xf numFmtId="0" fontId="32" fillId="44" borderId="6" xfId="6201" applyFont="1" applyFill="1" applyBorder="1" applyAlignment="1" applyProtection="1">
      <alignment vertical="center" wrapText="1" shrinkToFit="1"/>
      <protection locked="0"/>
    </xf>
    <xf numFmtId="0" fontId="32" fillId="34" borderId="26" xfId="14807" applyFont="1" applyFill="1" applyBorder="1">
      <alignment vertical="center"/>
    </xf>
    <xf numFmtId="0" fontId="32" fillId="34" borderId="14" xfId="14807" applyFont="1" applyFill="1" applyBorder="1">
      <alignment vertical="center"/>
    </xf>
    <xf numFmtId="0" fontId="32" fillId="34" borderId="15" xfId="14807" applyFont="1" applyFill="1" applyBorder="1">
      <alignment vertical="center"/>
    </xf>
    <xf numFmtId="0" fontId="32" fillId="34" borderId="13" xfId="14807" applyFont="1" applyFill="1" applyBorder="1">
      <alignment vertical="center"/>
    </xf>
    <xf numFmtId="0" fontId="32" fillId="0" borderId="0" xfId="14809" applyFont="1" applyAlignment="1">
      <alignment vertical="center" wrapText="1"/>
    </xf>
    <xf numFmtId="0" fontId="32" fillId="0" borderId="0" xfId="14809" applyFont="1">
      <alignment vertical="center"/>
    </xf>
    <xf numFmtId="0" fontId="36" fillId="34" borderId="16" xfId="14809" applyFont="1" applyFill="1" applyBorder="1" applyProtection="1">
      <alignment vertical="center"/>
      <protection locked="0"/>
    </xf>
    <xf numFmtId="0" fontId="32" fillId="0" borderId="0" xfId="6201" applyFont="1">
      <alignment vertical="center"/>
    </xf>
    <xf numFmtId="0" fontId="78" fillId="44" borderId="26" xfId="14809" applyFont="1" applyFill="1" applyBorder="1">
      <alignment vertical="center"/>
    </xf>
    <xf numFmtId="0" fontId="78" fillId="44" borderId="14" xfId="14809" applyFont="1" applyFill="1" applyBorder="1">
      <alignment vertical="center"/>
    </xf>
    <xf numFmtId="0" fontId="78" fillId="44" borderId="27" xfId="14809" applyFont="1" applyFill="1" applyBorder="1">
      <alignment vertical="center"/>
    </xf>
    <xf numFmtId="0" fontId="36" fillId="0" borderId="0" xfId="14809" applyFont="1">
      <alignment vertical="center"/>
    </xf>
    <xf numFmtId="0" fontId="3" fillId="44" borderId="28" xfId="14809" applyFill="1" applyBorder="1">
      <alignment vertical="center"/>
    </xf>
    <xf numFmtId="0" fontId="78" fillId="44" borderId="28" xfId="14809" applyFont="1" applyFill="1" applyBorder="1">
      <alignment vertical="center"/>
    </xf>
    <xf numFmtId="0" fontId="78" fillId="44" borderId="9" xfId="14809" applyFont="1" applyFill="1" applyBorder="1">
      <alignment vertical="center"/>
    </xf>
    <xf numFmtId="0" fontId="78" fillId="44" borderId="28" xfId="14809" applyFont="1" applyFill="1" applyBorder="1" applyAlignment="1">
      <alignment horizontal="center" vertical="center"/>
    </xf>
    <xf numFmtId="0" fontId="36" fillId="0" borderId="0" xfId="14809" applyFont="1" applyAlignment="1">
      <alignment horizontal="left" vertical="center"/>
    </xf>
    <xf numFmtId="0" fontId="3" fillId="0" borderId="0" xfId="14809" applyAlignment="1">
      <alignment horizontal="left" vertical="center"/>
    </xf>
    <xf numFmtId="0" fontId="78" fillId="44" borderId="15" xfId="14809" applyFont="1" applyFill="1" applyBorder="1">
      <alignment vertical="center"/>
    </xf>
    <xf numFmtId="0" fontId="78" fillId="44" borderId="13" xfId="14809" applyFont="1" applyFill="1" applyBorder="1">
      <alignment vertical="center"/>
    </xf>
    <xf numFmtId="0" fontId="78" fillId="44" borderId="6" xfId="14809" applyFont="1" applyFill="1" applyBorder="1">
      <alignment vertical="center"/>
    </xf>
    <xf numFmtId="0" fontId="36" fillId="0" borderId="0" xfId="935" applyFont="1">
      <alignment vertical="center"/>
    </xf>
    <xf numFmtId="0" fontId="78" fillId="44" borderId="0" xfId="14809" applyFont="1" applyFill="1">
      <alignment vertical="center"/>
    </xf>
    <xf numFmtId="0" fontId="82" fillId="34" borderId="14" xfId="14807" applyFont="1" applyFill="1" applyBorder="1" applyAlignment="1">
      <alignment vertical="center" shrinkToFit="1"/>
    </xf>
    <xf numFmtId="0" fontId="78" fillId="0" borderId="0" xfId="14807" applyFont="1">
      <alignment vertical="center"/>
    </xf>
    <xf numFmtId="0" fontId="78" fillId="0" borderId="9" xfId="14807" applyFont="1" applyBorder="1">
      <alignment vertical="center"/>
    </xf>
    <xf numFmtId="0" fontId="78" fillId="0" borderId="28" xfId="14807" applyFont="1" applyBorder="1">
      <alignment vertical="center"/>
    </xf>
    <xf numFmtId="0" fontId="82" fillId="34" borderId="13" xfId="14807" applyFont="1" applyFill="1" applyBorder="1" applyAlignment="1">
      <alignment vertical="center" shrinkToFit="1"/>
    </xf>
    <xf numFmtId="0" fontId="32" fillId="44" borderId="14" xfId="6201" applyFont="1" applyFill="1" applyBorder="1" applyAlignment="1" applyProtection="1">
      <alignment vertical="center" wrapText="1"/>
      <protection locked="0"/>
    </xf>
    <xf numFmtId="0" fontId="32" fillId="44" borderId="13" xfId="6201" applyFont="1" applyFill="1" applyBorder="1" applyAlignment="1" applyProtection="1">
      <alignment vertical="center" wrapText="1"/>
      <protection locked="0"/>
    </xf>
    <xf numFmtId="0" fontId="32" fillId="44" borderId="26" xfId="6201" applyFont="1" applyFill="1" applyBorder="1" applyAlignment="1" applyProtection="1">
      <alignment vertical="center" wrapText="1"/>
      <protection locked="0"/>
    </xf>
    <xf numFmtId="0" fontId="32" fillId="44" borderId="15" xfId="6201" applyFont="1" applyFill="1" applyBorder="1" applyAlignment="1" applyProtection="1">
      <alignment vertical="center" wrapText="1"/>
      <protection locked="0"/>
    </xf>
    <xf numFmtId="0" fontId="104" fillId="36" borderId="40" xfId="14809" applyFont="1" applyFill="1" applyBorder="1" applyAlignment="1" applyProtection="1">
      <alignment horizontal="center" wrapText="1"/>
      <protection locked="0"/>
    </xf>
    <xf numFmtId="0" fontId="105" fillId="36" borderId="15" xfId="14809" applyFont="1" applyFill="1" applyBorder="1" applyAlignment="1" applyProtection="1">
      <alignment horizontal="left" vertical="center" wrapText="1"/>
      <protection locked="0"/>
    </xf>
    <xf numFmtId="0" fontId="0" fillId="37" borderId="9" xfId="0" applyFill="1" applyBorder="1" applyAlignment="1">
      <alignment vertical="center" shrinkToFit="1"/>
    </xf>
    <xf numFmtId="0" fontId="106" fillId="0" borderId="0" xfId="0" applyFont="1" applyAlignment="1">
      <alignment horizontal="left" vertical="center"/>
    </xf>
    <xf numFmtId="0" fontId="78" fillId="0" borderId="0" xfId="14807" applyFont="1" applyAlignment="1">
      <alignment horizontal="left" vertical="center" wrapText="1"/>
    </xf>
    <xf numFmtId="0" fontId="106" fillId="0" borderId="0" xfId="14807" applyFont="1">
      <alignment vertical="center"/>
    </xf>
    <xf numFmtId="0" fontId="43" fillId="0" borderId="0" xfId="0" applyFont="1" applyAlignment="1">
      <alignment vertical="center" shrinkToFit="1"/>
    </xf>
    <xf numFmtId="0" fontId="72" fillId="41" borderId="0" xfId="14807" applyFont="1" applyFill="1" applyAlignment="1">
      <alignment vertical="center" wrapText="1"/>
    </xf>
    <xf numFmtId="0" fontId="72" fillId="41" borderId="0" xfId="14807" applyFont="1" applyFill="1">
      <alignment vertical="center"/>
    </xf>
    <xf numFmtId="0" fontId="72" fillId="0" borderId="0" xfId="14807" applyFont="1" applyAlignment="1">
      <alignment horizontal="center" vertical="center" wrapText="1"/>
    </xf>
    <xf numFmtId="0" fontId="72" fillId="0" borderId="0" xfId="14807" applyFont="1">
      <alignment vertical="center"/>
    </xf>
    <xf numFmtId="0" fontId="32" fillId="0" borderId="0" xfId="74" applyFont="1">
      <alignment vertical="center"/>
    </xf>
    <xf numFmtId="0" fontId="6" fillId="0" borderId="0" xfId="6250">
      <alignment vertical="center"/>
    </xf>
    <xf numFmtId="0" fontId="32" fillId="0" borderId="16" xfId="6201" applyFont="1" applyBorder="1" applyProtection="1">
      <alignment vertical="center"/>
      <protection locked="0"/>
    </xf>
    <xf numFmtId="0" fontId="28" fillId="0" borderId="7" xfId="6201" applyFont="1" applyBorder="1" applyProtection="1">
      <alignment vertical="center"/>
      <protection locked="0"/>
    </xf>
    <xf numFmtId="0" fontId="28" fillId="0" borderId="3" xfId="6201" applyFont="1" applyBorder="1" applyProtection="1">
      <alignment vertical="center"/>
      <protection locked="0"/>
    </xf>
    <xf numFmtId="0" fontId="106" fillId="0" borderId="0" xfId="6201" applyFont="1" applyProtection="1">
      <alignment vertical="center"/>
      <protection locked="0"/>
    </xf>
    <xf numFmtId="0" fontId="76" fillId="0" borderId="0" xfId="6201" applyFont="1" applyProtection="1">
      <alignment vertical="center"/>
      <protection locked="0"/>
    </xf>
    <xf numFmtId="0" fontId="4" fillId="0" borderId="0" xfId="14807" applyAlignment="1">
      <alignment vertical="top"/>
    </xf>
    <xf numFmtId="0" fontId="91" fillId="35" borderId="0" xfId="14809" applyFont="1" applyFill="1" applyAlignment="1" applyProtection="1">
      <alignment vertical="center" shrinkToFit="1"/>
      <protection locked="0"/>
    </xf>
    <xf numFmtId="0" fontId="22" fillId="0" borderId="0" xfId="935">
      <alignment vertical="center"/>
    </xf>
    <xf numFmtId="0" fontId="89" fillId="0" borderId="0" xfId="14807" applyFont="1">
      <alignment vertical="center"/>
    </xf>
    <xf numFmtId="0" fontId="36" fillId="34" borderId="26" xfId="14809" applyFont="1" applyFill="1" applyBorder="1" applyProtection="1">
      <alignment vertical="center"/>
      <protection locked="0"/>
    </xf>
    <xf numFmtId="0" fontId="36" fillId="34" borderId="28" xfId="14809" applyFont="1" applyFill="1" applyBorder="1" applyProtection="1">
      <alignment vertical="center"/>
      <protection locked="0"/>
    </xf>
    <xf numFmtId="0" fontId="36" fillId="34" borderId="14" xfId="14809" applyFont="1" applyFill="1" applyBorder="1" applyProtection="1">
      <alignment vertical="center"/>
      <protection locked="0"/>
    </xf>
    <xf numFmtId="0" fontId="36" fillId="34" borderId="27" xfId="14809" applyFont="1" applyFill="1" applyBorder="1" applyProtection="1">
      <alignment vertical="center"/>
      <protection locked="0"/>
    </xf>
    <xf numFmtId="0" fontId="36" fillId="34" borderId="9" xfId="14809" applyFont="1" applyFill="1" applyBorder="1" applyProtection="1">
      <alignment vertical="center"/>
      <protection locked="0"/>
    </xf>
    <xf numFmtId="0" fontId="36" fillId="34" borderId="13" xfId="14809" applyFont="1" applyFill="1" applyBorder="1" applyProtection="1">
      <alignment vertical="center"/>
      <protection locked="0"/>
    </xf>
    <xf numFmtId="0" fontId="36" fillId="34" borderId="6" xfId="14809" applyFont="1" applyFill="1" applyBorder="1" applyProtection="1">
      <alignment vertical="center"/>
      <protection locked="0"/>
    </xf>
    <xf numFmtId="0" fontId="32" fillId="34" borderId="14" xfId="14809" applyFont="1" applyFill="1" applyBorder="1" applyProtection="1">
      <alignment vertical="center"/>
      <protection locked="0"/>
    </xf>
    <xf numFmtId="0" fontId="32" fillId="34" borderId="27" xfId="14809" applyFont="1" applyFill="1" applyBorder="1" applyProtection="1">
      <alignment vertical="center"/>
      <protection locked="0"/>
    </xf>
    <xf numFmtId="0" fontId="32" fillId="34" borderId="9" xfId="14809" applyFont="1" applyFill="1" applyBorder="1" applyProtection="1">
      <alignment vertical="center"/>
      <protection locked="0"/>
    </xf>
    <xf numFmtId="0" fontId="32" fillId="34" borderId="13" xfId="14809" applyFont="1" applyFill="1" applyBorder="1" applyProtection="1">
      <alignment vertical="center"/>
      <protection locked="0"/>
    </xf>
    <xf numFmtId="0" fontId="32" fillId="34" borderId="6" xfId="14809" applyFont="1" applyFill="1" applyBorder="1" applyProtection="1">
      <alignment vertical="center"/>
      <protection locked="0"/>
    </xf>
    <xf numFmtId="0" fontId="32" fillId="34" borderId="0" xfId="14809" applyFont="1" applyFill="1" applyProtection="1">
      <alignment vertical="center"/>
      <protection locked="0"/>
    </xf>
    <xf numFmtId="0" fontId="32" fillId="0" borderId="0" xfId="14809" applyFont="1" applyProtection="1">
      <alignment vertical="center"/>
      <protection locked="0"/>
    </xf>
    <xf numFmtId="0" fontId="32" fillId="34" borderId="15" xfId="14809" applyFont="1" applyFill="1" applyBorder="1" applyProtection="1">
      <alignment vertical="center"/>
      <protection locked="0"/>
    </xf>
    <xf numFmtId="0" fontId="36" fillId="34" borderId="0" xfId="14809" applyFont="1" applyFill="1" applyProtection="1">
      <alignment vertical="center"/>
      <protection locked="0"/>
    </xf>
    <xf numFmtId="0" fontId="36" fillId="0" borderId="0" xfId="14809" applyFont="1" applyProtection="1">
      <alignment vertical="center"/>
      <protection locked="0"/>
    </xf>
    <xf numFmtId="0" fontId="15" fillId="43" borderId="1" xfId="0" applyFont="1" applyFill="1" applyBorder="1" applyAlignment="1">
      <alignment horizontal="center" vertical="center"/>
    </xf>
    <xf numFmtId="0" fontId="21" fillId="0" borderId="1" xfId="0" applyFont="1" applyBorder="1" applyAlignment="1">
      <alignment horizontal="center" vertical="center"/>
    </xf>
    <xf numFmtId="0" fontId="72" fillId="41" borderId="0" xfId="0" applyFont="1" applyFill="1" applyAlignment="1">
      <alignment horizontal="center" vertical="center" wrapText="1"/>
    </xf>
    <xf numFmtId="0" fontId="28" fillId="34" borderId="0" xfId="14805" applyFont="1" applyFill="1" applyAlignment="1">
      <alignment horizontal="center" vertical="center"/>
    </xf>
    <xf numFmtId="0" fontId="36" fillId="0" borderId="13" xfId="14805" applyFont="1" applyBorder="1">
      <alignment vertical="center"/>
    </xf>
    <xf numFmtId="0" fontId="15" fillId="0" borderId="1" xfId="0" applyFont="1" applyBorder="1" applyAlignment="1">
      <alignment horizontal="center" vertical="center"/>
    </xf>
    <xf numFmtId="0" fontId="74" fillId="45" borderId="26" xfId="14805" applyFont="1" applyFill="1" applyBorder="1" applyAlignment="1">
      <alignment horizontal="left" vertical="center"/>
    </xf>
    <xf numFmtId="0" fontId="74" fillId="45" borderId="14" xfId="14805" applyFont="1" applyFill="1" applyBorder="1" applyAlignment="1">
      <alignment horizontal="left" vertical="center"/>
    </xf>
    <xf numFmtId="0" fontId="74" fillId="45" borderId="27" xfId="14805" applyFont="1" applyFill="1" applyBorder="1" applyAlignment="1">
      <alignment horizontal="left" vertical="center"/>
    </xf>
    <xf numFmtId="0" fontId="73" fillId="47" borderId="0" xfId="14805" applyFont="1" applyFill="1" applyAlignment="1">
      <alignment horizontal="center" vertical="center"/>
    </xf>
    <xf numFmtId="0" fontId="74" fillId="45" borderId="16" xfId="14805" applyFont="1" applyFill="1" applyBorder="1" applyAlignment="1">
      <alignment horizontal="left" vertical="center"/>
    </xf>
    <xf numFmtId="0" fontId="74" fillId="45" borderId="7" xfId="14805" applyFont="1" applyFill="1" applyBorder="1" applyAlignment="1">
      <alignment horizontal="left" vertical="center"/>
    </xf>
    <xf numFmtId="0" fontId="74" fillId="45" borderId="3" xfId="14805" applyFont="1" applyFill="1" applyBorder="1" applyAlignment="1">
      <alignment horizontal="left" vertical="center"/>
    </xf>
    <xf numFmtId="0" fontId="36" fillId="0" borderId="14" xfId="14805" applyFont="1" applyBorder="1" applyAlignment="1">
      <alignment horizontal="left" vertical="center" shrinkToFit="1"/>
    </xf>
    <xf numFmtId="0" fontId="36" fillId="0" borderId="27" xfId="14805" applyFont="1" applyBorder="1" applyAlignment="1">
      <alignment horizontal="left" vertical="center" shrinkToFit="1"/>
    </xf>
    <xf numFmtId="0" fontId="36" fillId="0" borderId="0" xfId="14805" applyFont="1" applyAlignment="1">
      <alignment horizontal="left" vertical="center" shrinkToFit="1"/>
    </xf>
    <xf numFmtId="0" fontId="36" fillId="0" borderId="9" xfId="14805" applyFont="1" applyBorder="1" applyAlignment="1">
      <alignment horizontal="left" vertical="center" shrinkToFit="1"/>
    </xf>
    <xf numFmtId="0" fontId="25" fillId="0" borderId="13" xfId="3643" applyBorder="1" applyAlignment="1">
      <alignment horizontal="left" vertical="center" shrinkToFit="1"/>
    </xf>
    <xf numFmtId="0" fontId="25" fillId="0" borderId="6" xfId="3643" applyBorder="1" applyAlignment="1">
      <alignment horizontal="left" vertical="center" shrinkToFit="1"/>
    </xf>
    <xf numFmtId="0" fontId="36" fillId="0" borderId="13" xfId="14805" applyFont="1" applyBorder="1" applyAlignment="1">
      <alignment horizontal="left" vertical="center" shrinkToFit="1"/>
    </xf>
    <xf numFmtId="0" fontId="36" fillId="0" borderId="6" xfId="14805" applyFont="1" applyBorder="1" applyAlignment="1">
      <alignment horizontal="left" vertical="center" shrinkToFit="1"/>
    </xf>
    <xf numFmtId="0" fontId="15" fillId="0" borderId="0" xfId="0" applyFont="1" applyAlignment="1">
      <alignment horizontal="left" vertical="center"/>
    </xf>
    <xf numFmtId="0" fontId="15" fillId="0" borderId="9" xfId="0" applyFont="1" applyBorder="1" applyAlignment="1">
      <alignment horizontal="left" vertical="center"/>
    </xf>
    <xf numFmtId="0" fontId="28" fillId="46" borderId="0" xfId="14805" applyFont="1" applyFill="1" applyAlignment="1">
      <alignment horizontal="center" vertical="center"/>
    </xf>
    <xf numFmtId="0" fontId="74" fillId="46" borderId="0" xfId="6201" applyFont="1" applyFill="1" applyAlignment="1">
      <alignment horizontal="left" vertical="center"/>
    </xf>
    <xf numFmtId="0" fontId="36" fillId="46" borderId="0" xfId="6201" applyFont="1" applyFill="1" applyAlignment="1">
      <alignment horizontal="left" vertical="center"/>
    </xf>
    <xf numFmtId="0" fontId="32" fillId="35" borderId="1" xfId="6250" applyFont="1" applyFill="1" applyBorder="1" applyAlignment="1">
      <alignment horizontal="center" vertical="center" wrapText="1"/>
    </xf>
    <xf numFmtId="0" fontId="70" fillId="34" borderId="1" xfId="6250" applyFont="1" applyFill="1" applyBorder="1" applyAlignment="1">
      <alignment horizontal="center" vertical="center"/>
    </xf>
    <xf numFmtId="0" fontId="32" fillId="36" borderId="26" xfId="14807" applyFont="1" applyFill="1" applyBorder="1" applyAlignment="1">
      <alignment horizontal="center" vertical="center" shrinkToFit="1"/>
    </xf>
    <xf numFmtId="0" fontId="32" fillId="36" borderId="14" xfId="14807" applyFont="1" applyFill="1" applyBorder="1" applyAlignment="1">
      <alignment horizontal="center" vertical="center" shrinkToFit="1"/>
    </xf>
    <xf numFmtId="0" fontId="32" fillId="36" borderId="27" xfId="14807" applyFont="1" applyFill="1" applyBorder="1" applyAlignment="1">
      <alignment horizontal="center" vertical="center" shrinkToFit="1"/>
    </xf>
    <xf numFmtId="0" fontId="32" fillId="36" borderId="15" xfId="14807" applyFont="1" applyFill="1" applyBorder="1" applyAlignment="1">
      <alignment horizontal="center" vertical="center" shrinkToFit="1"/>
    </xf>
    <xf numFmtId="0" fontId="32" fillId="36" borderId="13" xfId="14807" applyFont="1" applyFill="1" applyBorder="1" applyAlignment="1">
      <alignment horizontal="center" vertical="center" shrinkToFit="1"/>
    </xf>
    <xf numFmtId="0" fontId="32" fillId="36" borderId="6" xfId="14807" applyFont="1" applyFill="1" applyBorder="1" applyAlignment="1">
      <alignment horizontal="center" vertical="center" shrinkToFit="1"/>
    </xf>
    <xf numFmtId="0" fontId="32" fillId="36" borderId="26" xfId="6201" applyFont="1" applyFill="1" applyBorder="1" applyAlignment="1" applyProtection="1">
      <alignment horizontal="center" vertical="center" shrinkToFit="1"/>
      <protection locked="0"/>
    </xf>
    <xf numFmtId="0" fontId="32" fillId="36" borderId="14" xfId="6201" applyFont="1" applyFill="1" applyBorder="1" applyAlignment="1" applyProtection="1">
      <alignment horizontal="center" vertical="center" shrinkToFit="1"/>
      <protection locked="0"/>
    </xf>
    <xf numFmtId="0" fontId="32" fillId="36" borderId="27" xfId="6201" applyFont="1" applyFill="1" applyBorder="1" applyAlignment="1" applyProtection="1">
      <alignment horizontal="center" vertical="center" shrinkToFit="1"/>
      <protection locked="0"/>
    </xf>
    <xf numFmtId="0" fontId="32" fillId="36" borderId="28" xfId="6201" applyFont="1" applyFill="1" applyBorder="1" applyAlignment="1" applyProtection="1">
      <alignment horizontal="center" vertical="center" shrinkToFit="1"/>
      <protection locked="0"/>
    </xf>
    <xf numFmtId="0" fontId="32" fillId="36" borderId="0" xfId="6201" applyFont="1" applyFill="1" applyAlignment="1" applyProtection="1">
      <alignment horizontal="center" vertical="center" shrinkToFit="1"/>
      <protection locked="0"/>
    </xf>
    <xf numFmtId="0" fontId="32" fillId="36" borderId="9" xfId="6201" applyFont="1" applyFill="1" applyBorder="1" applyAlignment="1" applyProtection="1">
      <alignment horizontal="center" vertical="center" shrinkToFit="1"/>
      <protection locked="0"/>
    </xf>
    <xf numFmtId="0" fontId="32" fillId="36" borderId="15" xfId="6201" applyFont="1" applyFill="1" applyBorder="1" applyAlignment="1" applyProtection="1">
      <alignment horizontal="center" vertical="center" shrinkToFit="1"/>
      <protection locked="0"/>
    </xf>
    <xf numFmtId="0" fontId="32" fillId="36" borderId="13" xfId="6201" applyFont="1" applyFill="1" applyBorder="1" applyAlignment="1" applyProtection="1">
      <alignment horizontal="center" vertical="center" shrinkToFit="1"/>
      <protection locked="0"/>
    </xf>
    <xf numFmtId="0" fontId="32" fillId="36" borderId="6" xfId="6201" applyFont="1" applyFill="1" applyBorder="1" applyAlignment="1" applyProtection="1">
      <alignment horizontal="center" vertical="center" shrinkToFit="1"/>
      <protection locked="0"/>
    </xf>
    <xf numFmtId="49" fontId="32" fillId="44" borderId="3" xfId="6201" applyNumberFormat="1" applyFont="1" applyFill="1" applyBorder="1" applyAlignment="1" applyProtection="1">
      <alignment horizontal="center" vertical="center"/>
      <protection locked="0"/>
    </xf>
    <xf numFmtId="49" fontId="32" fillId="44" borderId="1" xfId="6201" applyNumberFormat="1" applyFont="1" applyFill="1" applyBorder="1" applyAlignment="1" applyProtection="1">
      <alignment horizontal="center" vertical="center"/>
      <protection locked="0"/>
    </xf>
    <xf numFmtId="49" fontId="32" fillId="44" borderId="3" xfId="6201" applyNumberFormat="1" applyFont="1" applyFill="1" applyBorder="1" applyAlignment="1" applyProtection="1">
      <alignment horizontal="left" vertical="center" wrapText="1"/>
      <protection locked="0"/>
    </xf>
    <xf numFmtId="49" fontId="32" fillId="44" borderId="1" xfId="6201" applyNumberFormat="1" applyFont="1" applyFill="1" applyBorder="1" applyAlignment="1" applyProtection="1">
      <alignment horizontal="left" vertical="center" wrapText="1"/>
      <protection locked="0"/>
    </xf>
    <xf numFmtId="0" fontId="32" fillId="36" borderId="28" xfId="14807" applyFont="1" applyFill="1" applyBorder="1" applyAlignment="1">
      <alignment horizontal="center" vertical="center" shrinkToFit="1"/>
    </xf>
    <xf numFmtId="0" fontId="32" fillId="36" borderId="0" xfId="14807" applyFont="1" applyFill="1" applyAlignment="1">
      <alignment horizontal="center" vertical="center" shrinkToFit="1"/>
    </xf>
    <xf numFmtId="0" fontId="32" fillId="36" borderId="9" xfId="14807" applyFont="1" applyFill="1" applyBorder="1" applyAlignment="1">
      <alignment horizontal="center" vertical="center" shrinkToFit="1"/>
    </xf>
    <xf numFmtId="49" fontId="32" fillId="44" borderId="1" xfId="14807" applyNumberFormat="1" applyFont="1" applyFill="1" applyBorder="1" applyAlignment="1">
      <alignment horizontal="center" vertical="center"/>
    </xf>
    <xf numFmtId="0" fontId="28" fillId="0" borderId="13" xfId="14807" applyFont="1" applyBorder="1" applyAlignment="1">
      <alignment horizontal="left" vertical="center"/>
    </xf>
    <xf numFmtId="0" fontId="32" fillId="36" borderId="26" xfId="14807" applyFont="1" applyFill="1" applyBorder="1" applyAlignment="1">
      <alignment horizontal="center" vertical="center"/>
    </xf>
    <xf numFmtId="0" fontId="32" fillId="36" borderId="14" xfId="14807" applyFont="1" applyFill="1" applyBorder="1" applyAlignment="1">
      <alignment horizontal="center" vertical="center"/>
    </xf>
    <xf numFmtId="0" fontId="32" fillId="36" borderId="27" xfId="14807" applyFont="1" applyFill="1" applyBorder="1" applyAlignment="1">
      <alignment horizontal="center" vertical="center"/>
    </xf>
    <xf numFmtId="0" fontId="32" fillId="36" borderId="15" xfId="14807" applyFont="1" applyFill="1" applyBorder="1" applyAlignment="1">
      <alignment horizontal="center" vertical="center"/>
    </xf>
    <xf numFmtId="0" fontId="32" fillId="36" borderId="13" xfId="14807" applyFont="1" applyFill="1" applyBorder="1" applyAlignment="1">
      <alignment horizontal="center" vertical="center"/>
    </xf>
    <xf numFmtId="0" fontId="32" fillId="36" borderId="6" xfId="14807" applyFont="1" applyFill="1" applyBorder="1" applyAlignment="1">
      <alignment horizontal="center" vertical="center"/>
    </xf>
    <xf numFmtId="49" fontId="32" fillId="44" borderId="26" xfId="6201" applyNumberFormat="1" applyFont="1" applyFill="1" applyBorder="1" applyAlignment="1" applyProtection="1">
      <alignment horizontal="left" vertical="center" shrinkToFit="1"/>
      <protection locked="0"/>
    </xf>
    <xf numFmtId="49" fontId="32" fillId="44" borderId="14" xfId="6201" applyNumberFormat="1" applyFont="1" applyFill="1" applyBorder="1" applyAlignment="1" applyProtection="1">
      <alignment horizontal="left" vertical="center" shrinkToFit="1"/>
      <protection locked="0"/>
    </xf>
    <xf numFmtId="49" fontId="32" fillId="44" borderId="27" xfId="6201" applyNumberFormat="1" applyFont="1" applyFill="1" applyBorder="1" applyAlignment="1" applyProtection="1">
      <alignment horizontal="left" vertical="center" shrinkToFit="1"/>
      <protection locked="0"/>
    </xf>
    <xf numFmtId="49" fontId="32" fillId="44" borderId="15" xfId="6201" applyNumberFormat="1" applyFont="1" applyFill="1" applyBorder="1" applyAlignment="1" applyProtection="1">
      <alignment horizontal="left" vertical="center" shrinkToFit="1"/>
      <protection locked="0"/>
    </xf>
    <xf numFmtId="49" fontId="32" fillId="44" borderId="13" xfId="6201" applyNumberFormat="1" applyFont="1" applyFill="1" applyBorder="1" applyAlignment="1" applyProtection="1">
      <alignment horizontal="left" vertical="center" shrinkToFit="1"/>
      <protection locked="0"/>
    </xf>
    <xf numFmtId="49" fontId="32" fillId="44" borderId="6" xfId="6201" applyNumberFormat="1" applyFont="1" applyFill="1" applyBorder="1" applyAlignment="1" applyProtection="1">
      <alignment horizontal="left" vertical="center" shrinkToFit="1"/>
      <protection locked="0"/>
    </xf>
    <xf numFmtId="49" fontId="32" fillId="44" borderId="26" xfId="14807" applyNumberFormat="1" applyFont="1" applyFill="1" applyBorder="1" applyAlignment="1">
      <alignment horizontal="left" vertical="center"/>
    </xf>
    <xf numFmtId="49" fontId="32" fillId="44" borderId="14" xfId="14807" applyNumberFormat="1" applyFont="1" applyFill="1" applyBorder="1" applyAlignment="1">
      <alignment horizontal="left" vertical="center"/>
    </xf>
    <xf numFmtId="49" fontId="32" fillId="44" borderId="33" xfId="14807" applyNumberFormat="1" applyFont="1" applyFill="1" applyBorder="1" applyAlignment="1">
      <alignment horizontal="left" vertical="center"/>
    </xf>
    <xf numFmtId="49" fontId="32" fillId="44" borderId="15" xfId="14807" applyNumberFormat="1" applyFont="1" applyFill="1" applyBorder="1" applyAlignment="1">
      <alignment horizontal="left" vertical="center"/>
    </xf>
    <xf numFmtId="49" fontId="32" fillId="44" borderId="13" xfId="14807" applyNumberFormat="1" applyFont="1" applyFill="1" applyBorder="1" applyAlignment="1">
      <alignment horizontal="left" vertical="center"/>
    </xf>
    <xf numFmtId="49" fontId="32" fillId="44" borderId="38" xfId="14807" applyNumberFormat="1" applyFont="1" applyFill="1" applyBorder="1" applyAlignment="1">
      <alignment horizontal="left" vertical="center"/>
    </xf>
    <xf numFmtId="49" fontId="32" fillId="44" borderId="26" xfId="6201" applyNumberFormat="1" applyFont="1" applyFill="1" applyBorder="1" applyAlignment="1" applyProtection="1">
      <alignment horizontal="left" vertical="center"/>
      <protection locked="0"/>
    </xf>
    <xf numFmtId="49" fontId="32" fillId="44" borderId="14" xfId="6201" applyNumberFormat="1" applyFont="1" applyFill="1" applyBorder="1" applyAlignment="1" applyProtection="1">
      <alignment horizontal="left" vertical="center"/>
      <protection locked="0"/>
    </xf>
    <xf numFmtId="49" fontId="32" fillId="44" borderId="27" xfId="6201" applyNumberFormat="1" applyFont="1" applyFill="1" applyBorder="1" applyAlignment="1" applyProtection="1">
      <alignment horizontal="left" vertical="center"/>
      <protection locked="0"/>
    </xf>
    <xf numFmtId="49" fontId="32" fillId="44" borderId="15" xfId="6201" applyNumberFormat="1" applyFont="1" applyFill="1" applyBorder="1" applyAlignment="1" applyProtection="1">
      <alignment horizontal="left" vertical="center"/>
      <protection locked="0"/>
    </xf>
    <xf numFmtId="49" fontId="32" fillId="44" borderId="13" xfId="6201" applyNumberFormat="1" applyFont="1" applyFill="1" applyBorder="1" applyAlignment="1" applyProtection="1">
      <alignment horizontal="left" vertical="center"/>
      <protection locked="0"/>
    </xf>
    <xf numFmtId="49" fontId="32" fillId="44" borderId="6" xfId="6201" applyNumberFormat="1" applyFont="1" applyFill="1" applyBorder="1" applyAlignment="1" applyProtection="1">
      <alignment horizontal="left" vertical="center"/>
      <protection locked="0"/>
    </xf>
    <xf numFmtId="0" fontId="90" fillId="0" borderId="28" xfId="74" applyFont="1" applyBorder="1" applyAlignment="1" applyProtection="1">
      <alignment horizontal="left" vertical="center" shrinkToFit="1"/>
      <protection locked="0"/>
    </xf>
    <xf numFmtId="0" fontId="90" fillId="0" borderId="0" xfId="74" applyFont="1" applyAlignment="1" applyProtection="1">
      <alignment horizontal="left" vertical="center" shrinkToFit="1"/>
      <protection locked="0"/>
    </xf>
    <xf numFmtId="0" fontId="82" fillId="44" borderId="14" xfId="14807" applyFont="1" applyFill="1" applyBorder="1" applyAlignment="1">
      <alignment horizontal="left" vertical="center"/>
    </xf>
    <xf numFmtId="0" fontId="32" fillId="44" borderId="13" xfId="14807" applyFont="1" applyFill="1" applyBorder="1" applyAlignment="1">
      <alignment horizontal="left" vertical="center"/>
    </xf>
    <xf numFmtId="0" fontId="32" fillId="44" borderId="27" xfId="14807" applyFont="1" applyFill="1" applyBorder="1" applyAlignment="1">
      <alignment horizontal="left" vertical="center"/>
    </xf>
    <xf numFmtId="0" fontId="32" fillId="44" borderId="6" xfId="14807" applyFont="1" applyFill="1" applyBorder="1" applyAlignment="1">
      <alignment horizontal="left" vertical="center"/>
    </xf>
    <xf numFmtId="49" fontId="32" fillId="44" borderId="35" xfId="14807" applyNumberFormat="1" applyFont="1" applyFill="1" applyBorder="1" applyAlignment="1">
      <alignment horizontal="left" vertical="center"/>
    </xf>
    <xf numFmtId="49" fontId="32" fillId="44" borderId="36" xfId="14807" applyNumberFormat="1" applyFont="1" applyFill="1" applyBorder="1" applyAlignment="1">
      <alignment horizontal="left" vertical="center"/>
    </xf>
    <xf numFmtId="49" fontId="32" fillId="44" borderId="37" xfId="14807" applyNumberFormat="1" applyFont="1" applyFill="1" applyBorder="1" applyAlignment="1">
      <alignment horizontal="left" vertical="center"/>
    </xf>
    <xf numFmtId="49" fontId="32" fillId="44" borderId="6" xfId="14807" applyNumberFormat="1" applyFont="1" applyFill="1" applyBorder="1" applyAlignment="1">
      <alignment horizontal="left" vertical="center"/>
    </xf>
    <xf numFmtId="0" fontId="32" fillId="44" borderId="27" xfId="14807" applyFont="1" applyFill="1" applyBorder="1" applyAlignment="1">
      <alignment horizontal="center" vertical="center"/>
    </xf>
    <xf numFmtId="0" fontId="32" fillId="44" borderId="6" xfId="14807" applyFont="1" applyFill="1" applyBorder="1" applyAlignment="1">
      <alignment horizontal="center" vertical="center"/>
    </xf>
    <xf numFmtId="0" fontId="80" fillId="36" borderId="1" xfId="14807" applyFont="1" applyFill="1" applyBorder="1" applyAlignment="1">
      <alignment horizontal="center" vertical="center" wrapText="1"/>
    </xf>
    <xf numFmtId="0" fontId="78" fillId="36" borderId="1" xfId="14807" applyFont="1" applyFill="1" applyBorder="1" applyAlignment="1">
      <alignment horizontal="center" vertical="center" wrapText="1"/>
    </xf>
    <xf numFmtId="0" fontId="82" fillId="36" borderId="16" xfId="14807" applyFont="1" applyFill="1" applyBorder="1" applyAlignment="1">
      <alignment horizontal="center" vertical="center" shrinkToFit="1"/>
    </xf>
    <xf numFmtId="0" fontId="32" fillId="36" borderId="7" xfId="14807" applyFont="1" applyFill="1" applyBorder="1" applyAlignment="1">
      <alignment horizontal="center" vertical="center" shrinkToFit="1"/>
    </xf>
    <xf numFmtId="0" fontId="80" fillId="0" borderId="0" xfId="14807" applyFont="1" applyAlignment="1">
      <alignment horizontal="center" vertical="center"/>
    </xf>
    <xf numFmtId="0" fontId="80" fillId="0" borderId="13" xfId="14807" applyFont="1" applyBorder="1" applyAlignment="1">
      <alignment horizontal="center" vertical="center"/>
    </xf>
    <xf numFmtId="0" fontId="32" fillId="0" borderId="0" xfId="14807" applyFont="1" applyAlignment="1">
      <alignment horizontal="left" vertical="center"/>
    </xf>
    <xf numFmtId="0" fontId="32" fillId="0" borderId="13" xfId="14807" applyFont="1" applyBorder="1" applyAlignment="1">
      <alignment horizontal="left" vertical="center"/>
    </xf>
    <xf numFmtId="0" fontId="72" fillId="41" borderId="0" xfId="14807" applyFont="1" applyFill="1" applyAlignment="1">
      <alignment horizontal="center" vertical="center" wrapText="1"/>
    </xf>
    <xf numFmtId="0" fontId="72" fillId="41" borderId="0" xfId="14807" applyFont="1" applyFill="1" applyAlignment="1">
      <alignment horizontal="center" vertical="center"/>
    </xf>
    <xf numFmtId="0" fontId="86" fillId="44" borderId="26" xfId="74" applyFont="1" applyFill="1" applyBorder="1" applyAlignment="1" applyProtection="1">
      <alignment horizontal="center" vertical="center" shrinkToFit="1"/>
      <protection locked="0"/>
    </xf>
    <xf numFmtId="0" fontId="86" fillId="44" borderId="14" xfId="74" applyFont="1" applyFill="1" applyBorder="1" applyAlignment="1" applyProtection="1">
      <alignment horizontal="center" vertical="center" shrinkToFit="1"/>
      <protection locked="0"/>
    </xf>
    <xf numFmtId="0" fontId="86" fillId="44" borderId="27" xfId="74" applyFont="1" applyFill="1" applyBorder="1" applyAlignment="1" applyProtection="1">
      <alignment horizontal="center" vertical="center" shrinkToFit="1"/>
      <protection locked="0"/>
    </xf>
    <xf numFmtId="0" fontId="86" fillId="44" borderId="15" xfId="74" applyFont="1" applyFill="1" applyBorder="1" applyAlignment="1" applyProtection="1">
      <alignment horizontal="center" vertical="center" shrinkToFit="1"/>
      <protection locked="0"/>
    </xf>
    <xf numFmtId="0" fontId="86" fillId="44" borderId="13" xfId="74" applyFont="1" applyFill="1" applyBorder="1" applyAlignment="1" applyProtection="1">
      <alignment horizontal="center" vertical="center" shrinkToFit="1"/>
      <protection locked="0"/>
    </xf>
    <xf numFmtId="0" fontId="86" fillId="44" borderId="6" xfId="74" applyFont="1" applyFill="1" applyBorder="1" applyAlignment="1" applyProtection="1">
      <alignment horizontal="center" vertical="center" shrinkToFit="1"/>
      <protection locked="0"/>
    </xf>
    <xf numFmtId="49" fontId="32" fillId="44" borderId="16" xfId="14807" applyNumberFormat="1" applyFont="1" applyFill="1" applyBorder="1" applyAlignment="1">
      <alignment horizontal="left" vertical="center"/>
    </xf>
    <xf numFmtId="49" fontId="32" fillId="44" borderId="7" xfId="14807" applyNumberFormat="1" applyFont="1" applyFill="1" applyBorder="1" applyAlignment="1">
      <alignment horizontal="left" vertical="center"/>
    </xf>
    <xf numFmtId="49" fontId="32" fillId="44" borderId="29" xfId="14807" applyNumberFormat="1" applyFont="1" applyFill="1" applyBorder="1" applyAlignment="1">
      <alignment horizontal="left" vertical="center"/>
    </xf>
    <xf numFmtId="49" fontId="32" fillId="44" borderId="30" xfId="14807" applyNumberFormat="1" applyFont="1" applyFill="1" applyBorder="1" applyAlignment="1">
      <alignment horizontal="center" vertical="center"/>
    </xf>
    <xf numFmtId="49" fontId="32" fillId="44" borderId="27" xfId="14807" applyNumberFormat="1" applyFont="1" applyFill="1" applyBorder="1" applyAlignment="1">
      <alignment horizontal="center" vertical="center"/>
    </xf>
    <xf numFmtId="49" fontId="32" fillId="44" borderId="34" xfId="14807" applyNumberFormat="1" applyFont="1" applyFill="1" applyBorder="1" applyAlignment="1">
      <alignment horizontal="center" vertical="center"/>
    </xf>
    <xf numFmtId="49" fontId="32" fillId="44" borderId="9" xfId="14807" applyNumberFormat="1" applyFont="1" applyFill="1" applyBorder="1" applyAlignment="1">
      <alignment horizontal="center" vertical="center"/>
    </xf>
    <xf numFmtId="49" fontId="32" fillId="44" borderId="39" xfId="14807" applyNumberFormat="1" applyFont="1" applyFill="1" applyBorder="1" applyAlignment="1">
      <alignment horizontal="center" vertical="center"/>
    </xf>
    <xf numFmtId="49" fontId="32" fillId="44" borderId="6" xfId="14807" applyNumberFormat="1" applyFont="1" applyFill="1" applyBorder="1" applyAlignment="1">
      <alignment horizontal="center" vertical="center"/>
    </xf>
    <xf numFmtId="49" fontId="32" fillId="44" borderId="31" xfId="14807" applyNumberFormat="1" applyFont="1" applyFill="1" applyBorder="1" applyAlignment="1">
      <alignment horizontal="left" vertical="center"/>
    </xf>
    <xf numFmtId="49" fontId="32" fillId="44" borderId="32" xfId="14807" applyNumberFormat="1" applyFont="1" applyFill="1" applyBorder="1" applyAlignment="1">
      <alignment horizontal="left" vertical="center"/>
    </xf>
    <xf numFmtId="0" fontId="82" fillId="36" borderId="1" xfId="14807" applyFont="1" applyFill="1" applyBorder="1" applyAlignment="1">
      <alignment horizontal="center" vertical="center"/>
    </xf>
    <xf numFmtId="0" fontId="32" fillId="36" borderId="1" xfId="14807" applyFont="1" applyFill="1" applyBorder="1" applyAlignment="1">
      <alignment horizontal="center" vertical="center"/>
    </xf>
    <xf numFmtId="0" fontId="32" fillId="44" borderId="26" xfId="14807" applyFont="1" applyFill="1" applyBorder="1" applyAlignment="1">
      <alignment horizontal="center" vertical="center"/>
    </xf>
    <xf numFmtId="0" fontId="32" fillId="44" borderId="14" xfId="14807" applyFont="1" applyFill="1" applyBorder="1" applyAlignment="1">
      <alignment horizontal="center" vertical="center"/>
    </xf>
    <xf numFmtId="0" fontId="32" fillId="44" borderId="15" xfId="14807" applyFont="1" applyFill="1" applyBorder="1" applyAlignment="1">
      <alignment horizontal="center" vertical="center"/>
    </xf>
    <xf numFmtId="0" fontId="32" fillId="44" borderId="13" xfId="14807" applyFont="1" applyFill="1" applyBorder="1" applyAlignment="1">
      <alignment horizontal="center" vertical="center"/>
    </xf>
    <xf numFmtId="49" fontId="34" fillId="44" borderId="26" xfId="14808" applyNumberFormat="1" applyFont="1" applyFill="1" applyBorder="1" applyAlignment="1">
      <alignment horizontal="left" vertical="center"/>
    </xf>
    <xf numFmtId="49" fontId="34" fillId="44" borderId="14" xfId="14808" applyNumberFormat="1" applyFont="1" applyFill="1" applyBorder="1" applyAlignment="1">
      <alignment horizontal="left" vertical="center"/>
    </xf>
    <xf numFmtId="49" fontId="34" fillId="44" borderId="27" xfId="14808" applyNumberFormat="1" applyFont="1" applyFill="1" applyBorder="1" applyAlignment="1">
      <alignment horizontal="left" vertical="center"/>
    </xf>
    <xf numFmtId="49" fontId="34" fillId="44" borderId="15" xfId="14808" applyNumberFormat="1" applyFont="1" applyFill="1" applyBorder="1" applyAlignment="1">
      <alignment horizontal="left" vertical="center"/>
    </xf>
    <xf numFmtId="49" fontId="34" fillId="44" borderId="13" xfId="14808" applyNumberFormat="1" applyFont="1" applyFill="1" applyBorder="1" applyAlignment="1">
      <alignment horizontal="left" vertical="center"/>
    </xf>
    <xf numFmtId="49" fontId="34" fillId="44" borderId="6" xfId="14808" applyNumberFormat="1" applyFont="1" applyFill="1" applyBorder="1" applyAlignment="1">
      <alignment horizontal="left" vertical="center"/>
    </xf>
    <xf numFmtId="49" fontId="32" fillId="44" borderId="3" xfId="6201" applyNumberFormat="1" applyFont="1" applyFill="1" applyBorder="1" applyAlignment="1" applyProtection="1">
      <alignment horizontal="left" vertical="center" shrinkToFit="1"/>
      <protection locked="0"/>
    </xf>
    <xf numFmtId="49" fontId="32" fillId="44" borderId="1" xfId="6201" applyNumberFormat="1" applyFont="1" applyFill="1" applyBorder="1" applyAlignment="1" applyProtection="1">
      <alignment horizontal="left" vertical="center" shrinkToFit="1"/>
      <protection locked="0"/>
    </xf>
    <xf numFmtId="49" fontId="32" fillId="44" borderId="16" xfId="6201" applyNumberFormat="1" applyFont="1" applyFill="1" applyBorder="1" applyAlignment="1" applyProtection="1">
      <alignment horizontal="left" vertical="center" shrinkToFit="1"/>
      <protection locked="0"/>
    </xf>
    <xf numFmtId="0" fontId="84" fillId="44" borderId="28" xfId="6201" applyFont="1" applyFill="1" applyBorder="1" applyAlignment="1" applyProtection="1">
      <alignment horizontal="center" vertical="center" wrapText="1"/>
      <protection locked="0"/>
    </xf>
    <xf numFmtId="0" fontId="84" fillId="44" borderId="0" xfId="6201" applyFont="1" applyFill="1" applyAlignment="1" applyProtection="1">
      <alignment horizontal="center" vertical="center" wrapText="1"/>
      <protection locked="0"/>
    </xf>
    <xf numFmtId="0" fontId="84" fillId="44" borderId="9" xfId="6201" applyFont="1" applyFill="1" applyBorder="1" applyAlignment="1" applyProtection="1">
      <alignment horizontal="center" vertical="center" wrapText="1"/>
      <protection locked="0"/>
    </xf>
    <xf numFmtId="49" fontId="85" fillId="0" borderId="14" xfId="3643" applyNumberFormat="1" applyFont="1" applyFill="1" applyBorder="1" applyAlignment="1">
      <alignment horizontal="left" vertical="center" wrapText="1"/>
    </xf>
    <xf numFmtId="49" fontId="85" fillId="0" borderId="27" xfId="3643" applyNumberFormat="1" applyFont="1" applyFill="1" applyBorder="1" applyAlignment="1">
      <alignment horizontal="left" vertical="center" wrapText="1"/>
    </xf>
    <xf numFmtId="49" fontId="85" fillId="0" borderId="52" xfId="3643" applyNumberFormat="1" applyFont="1" applyFill="1" applyBorder="1" applyAlignment="1">
      <alignment horizontal="left" vertical="center" wrapText="1"/>
    </xf>
    <xf numFmtId="49" fontId="85" fillId="0" borderId="53" xfId="3643" applyNumberFormat="1" applyFont="1" applyFill="1" applyBorder="1" applyAlignment="1">
      <alignment horizontal="left" vertical="center" wrapText="1"/>
    </xf>
    <xf numFmtId="49" fontId="32" fillId="33" borderId="26" xfId="14807" applyNumberFormat="1" applyFont="1" applyFill="1" applyBorder="1" applyAlignment="1">
      <alignment horizontal="left" vertical="center" wrapText="1"/>
    </xf>
    <xf numFmtId="49" fontId="32" fillId="33" borderId="14" xfId="14807" applyNumberFormat="1" applyFont="1" applyFill="1" applyBorder="1" applyAlignment="1">
      <alignment horizontal="left" vertical="center" wrapText="1"/>
    </xf>
    <xf numFmtId="49" fontId="32" fillId="33" borderId="51" xfId="14807" applyNumberFormat="1" applyFont="1" applyFill="1" applyBorder="1" applyAlignment="1">
      <alignment horizontal="left" vertical="center" wrapText="1"/>
    </xf>
    <xf numFmtId="49" fontId="32" fillId="33" borderId="52" xfId="14807" applyNumberFormat="1" applyFont="1" applyFill="1" applyBorder="1" applyAlignment="1">
      <alignment horizontal="left" vertical="center" wrapText="1"/>
    </xf>
    <xf numFmtId="0" fontId="32" fillId="36" borderId="16" xfId="14807" applyFont="1" applyFill="1" applyBorder="1" applyAlignment="1">
      <alignment horizontal="center" vertical="center" wrapText="1"/>
    </xf>
    <xf numFmtId="0" fontId="32" fillId="36" borderId="7" xfId="14807" applyFont="1" applyFill="1" applyBorder="1" applyAlignment="1">
      <alignment horizontal="center" vertical="center" wrapText="1"/>
    </xf>
    <xf numFmtId="0" fontId="32" fillId="36" borderId="3" xfId="14807" applyFont="1" applyFill="1" applyBorder="1" applyAlignment="1">
      <alignment horizontal="center" vertical="center" wrapText="1"/>
    </xf>
    <xf numFmtId="0" fontId="87" fillId="34" borderId="26" xfId="14807" applyFont="1" applyFill="1" applyBorder="1" applyAlignment="1">
      <alignment horizontal="center" vertical="center"/>
    </xf>
    <xf numFmtId="0" fontId="87" fillId="34" borderId="14" xfId="14807" applyFont="1" applyFill="1" applyBorder="1" applyAlignment="1">
      <alignment horizontal="center" vertical="center"/>
    </xf>
    <xf numFmtId="0" fontId="87" fillId="34" borderId="15" xfId="14807" applyFont="1" applyFill="1" applyBorder="1" applyAlignment="1">
      <alignment horizontal="center" vertical="center"/>
    </xf>
    <xf numFmtId="0" fontId="87" fillId="34" borderId="13" xfId="14807" applyFont="1" applyFill="1" applyBorder="1" applyAlignment="1">
      <alignment horizontal="center" vertical="center"/>
    </xf>
    <xf numFmtId="0" fontId="82" fillId="34" borderId="26" xfId="14807" applyFont="1" applyFill="1" applyBorder="1" applyAlignment="1">
      <alignment horizontal="center" vertical="center"/>
    </xf>
    <xf numFmtId="0" fontId="82" fillId="34" borderId="14" xfId="14807" applyFont="1" applyFill="1" applyBorder="1" applyAlignment="1">
      <alignment horizontal="center" vertical="center"/>
    </xf>
    <xf numFmtId="0" fontId="82" fillId="34" borderId="15" xfId="14807" applyFont="1" applyFill="1" applyBorder="1" applyAlignment="1">
      <alignment horizontal="center" vertical="center"/>
    </xf>
    <xf numFmtId="0" fontId="82" fillId="34" borderId="13" xfId="14807" applyFont="1" applyFill="1" applyBorder="1" applyAlignment="1">
      <alignment horizontal="center" vertical="center"/>
    </xf>
    <xf numFmtId="0" fontId="32" fillId="36" borderId="16" xfId="14807" applyFont="1" applyFill="1" applyBorder="1" applyAlignment="1">
      <alignment horizontal="center" vertical="center"/>
    </xf>
    <xf numFmtId="49" fontId="32" fillId="44" borderId="16" xfId="14807" applyNumberFormat="1" applyFont="1" applyFill="1" applyBorder="1" applyAlignment="1">
      <alignment vertical="center" shrinkToFit="1"/>
    </xf>
    <xf numFmtId="49" fontId="32" fillId="44" borderId="7" xfId="14807" applyNumberFormat="1" applyFont="1" applyFill="1" applyBorder="1" applyAlignment="1">
      <alignment vertical="center" shrinkToFit="1"/>
    </xf>
    <xf numFmtId="49" fontId="85" fillId="0" borderId="7" xfId="3643" applyNumberFormat="1" applyFont="1" applyFill="1" applyBorder="1" applyAlignment="1">
      <alignment horizontal="left" vertical="top" wrapText="1"/>
    </xf>
    <xf numFmtId="49" fontId="85" fillId="0" borderId="3" xfId="3643" applyNumberFormat="1" applyFont="1" applyFill="1" applyBorder="1" applyAlignment="1">
      <alignment horizontal="left" vertical="top" wrapText="1"/>
    </xf>
    <xf numFmtId="0" fontId="4" fillId="0" borderId="42" xfId="14807" applyBorder="1" applyAlignment="1">
      <alignment horizontal="center" vertical="center"/>
    </xf>
    <xf numFmtId="0" fontId="4" fillId="0" borderId="7" xfId="14807" applyBorder="1" applyAlignment="1">
      <alignment horizontal="center" vertical="center"/>
    </xf>
    <xf numFmtId="0" fontId="36" fillId="0" borderId="0" xfId="6201" applyFont="1" applyAlignment="1" applyProtection="1">
      <alignment horizontal="left" vertical="center" shrinkToFit="1"/>
      <protection locked="0"/>
    </xf>
    <xf numFmtId="49" fontId="78" fillId="33" borderId="1" xfId="14807" applyNumberFormat="1" applyFont="1" applyFill="1" applyBorder="1" applyAlignment="1">
      <alignment vertical="center" shrinkToFit="1"/>
    </xf>
    <xf numFmtId="49" fontId="78" fillId="33" borderId="40" xfId="14807" applyNumberFormat="1" applyFont="1" applyFill="1" applyBorder="1" applyAlignment="1">
      <alignment vertical="center" shrinkToFit="1"/>
    </xf>
    <xf numFmtId="0" fontId="32" fillId="36" borderId="40" xfId="14807" applyFont="1" applyFill="1" applyBorder="1" applyAlignment="1">
      <alignment horizontal="center" vertical="center"/>
    </xf>
    <xf numFmtId="49" fontId="34" fillId="33" borderId="1" xfId="14807" applyNumberFormat="1" applyFont="1" applyFill="1" applyBorder="1" applyAlignment="1">
      <alignment horizontal="left" vertical="center"/>
    </xf>
    <xf numFmtId="49" fontId="34" fillId="33" borderId="40" xfId="14807" applyNumberFormat="1" applyFont="1" applyFill="1" applyBorder="1" applyAlignment="1">
      <alignment horizontal="left" vertical="center"/>
    </xf>
    <xf numFmtId="0" fontId="36" fillId="0" borderId="13" xfId="14807" applyFont="1" applyBorder="1" applyAlignment="1">
      <alignment horizontal="left" vertical="center"/>
    </xf>
    <xf numFmtId="0" fontId="107" fillId="0" borderId="14" xfId="14807" applyFont="1" applyBorder="1" applyAlignment="1">
      <alignment horizontal="left" vertical="center" wrapText="1"/>
    </xf>
    <xf numFmtId="0" fontId="32" fillId="36" borderId="26" xfId="14807" applyFont="1" applyFill="1" applyBorder="1" applyAlignment="1">
      <alignment horizontal="center" vertical="center" wrapText="1"/>
    </xf>
    <xf numFmtId="49" fontId="32" fillId="44" borderId="27" xfId="14807" applyNumberFormat="1" applyFont="1" applyFill="1" applyBorder="1" applyAlignment="1">
      <alignment horizontal="left" vertical="center"/>
    </xf>
    <xf numFmtId="49" fontId="34" fillId="44" borderId="26" xfId="14808" applyNumberFormat="1" applyFont="1" applyFill="1" applyBorder="1" applyAlignment="1" applyProtection="1">
      <alignment horizontal="left" vertical="center" shrinkToFit="1"/>
      <protection locked="0"/>
    </xf>
    <xf numFmtId="49" fontId="34" fillId="44" borderId="14" xfId="14808" applyNumberFormat="1" applyFont="1" applyFill="1" applyBorder="1" applyAlignment="1" applyProtection="1">
      <alignment horizontal="left" vertical="center" shrinkToFit="1"/>
      <protection locked="0"/>
    </xf>
    <xf numFmtId="49" fontId="34" fillId="44" borderId="27" xfId="14808" applyNumberFormat="1" applyFont="1" applyFill="1" applyBorder="1" applyAlignment="1" applyProtection="1">
      <alignment horizontal="left" vertical="center" shrinkToFit="1"/>
      <protection locked="0"/>
    </xf>
    <xf numFmtId="49" fontId="34" fillId="44" borderId="15" xfId="14808" applyNumberFormat="1" applyFont="1" applyFill="1" applyBorder="1" applyAlignment="1" applyProtection="1">
      <alignment horizontal="left" vertical="center" shrinkToFit="1"/>
      <protection locked="0"/>
    </xf>
    <xf numFmtId="49" fontId="34" fillId="44" borderId="13" xfId="14808" applyNumberFormat="1" applyFont="1" applyFill="1" applyBorder="1" applyAlignment="1" applyProtection="1">
      <alignment horizontal="left" vertical="center" shrinkToFit="1"/>
      <protection locked="0"/>
    </xf>
    <xf numFmtId="49" fontId="34" fillId="44" borderId="6" xfId="14808" applyNumberFormat="1" applyFont="1" applyFill="1" applyBorder="1" applyAlignment="1" applyProtection="1">
      <alignment horizontal="left" vertical="center" shrinkToFit="1"/>
      <protection locked="0"/>
    </xf>
    <xf numFmtId="0" fontId="28" fillId="0" borderId="0" xfId="14807" applyFont="1">
      <alignment vertical="center"/>
    </xf>
    <xf numFmtId="49" fontId="32" fillId="44" borderId="1" xfId="14807" applyNumberFormat="1" applyFont="1" applyFill="1" applyBorder="1" applyAlignment="1">
      <alignment horizontal="left" vertical="center"/>
    </xf>
    <xf numFmtId="0" fontId="32" fillId="36" borderId="28" xfId="14807" applyFont="1" applyFill="1" applyBorder="1" applyAlignment="1">
      <alignment horizontal="center" vertical="center"/>
    </xf>
    <xf numFmtId="0" fontId="32" fillId="36" borderId="0" xfId="14807" applyFont="1" applyFill="1" applyAlignment="1">
      <alignment horizontal="center" vertical="center"/>
    </xf>
    <xf numFmtId="0" fontId="32" fillId="36" borderId="9" xfId="14807" applyFont="1" applyFill="1" applyBorder="1" applyAlignment="1">
      <alignment horizontal="center" vertical="center"/>
    </xf>
    <xf numFmtId="49" fontId="32" fillId="44" borderId="33" xfId="6201" applyNumberFormat="1" applyFont="1" applyFill="1" applyBorder="1" applyAlignment="1" applyProtection="1">
      <alignment horizontal="left" vertical="center"/>
      <protection locked="0"/>
    </xf>
    <xf numFmtId="49" fontId="32" fillId="44" borderId="38" xfId="6201" applyNumberFormat="1" applyFont="1" applyFill="1" applyBorder="1" applyAlignment="1" applyProtection="1">
      <alignment horizontal="left" vertical="center"/>
      <protection locked="0"/>
    </xf>
    <xf numFmtId="49" fontId="32" fillId="44" borderId="34" xfId="6201" applyNumberFormat="1" applyFont="1" applyFill="1" applyBorder="1" applyAlignment="1" applyProtection="1">
      <alignment horizontal="center" vertical="center"/>
      <protection locked="0"/>
    </xf>
    <xf numFmtId="49" fontId="32" fillId="44" borderId="0" xfId="6201" applyNumberFormat="1" applyFont="1" applyFill="1" applyAlignment="1" applyProtection="1">
      <alignment horizontal="center" vertical="center"/>
      <protection locked="0"/>
    </xf>
    <xf numFmtId="49" fontId="32" fillId="44" borderId="39" xfId="6201" applyNumberFormat="1" applyFont="1" applyFill="1" applyBorder="1" applyAlignment="1" applyProtection="1">
      <alignment horizontal="center" vertical="center"/>
      <protection locked="0"/>
    </xf>
    <xf numFmtId="49" fontId="32" fillId="44" borderId="13" xfId="6201" applyNumberFormat="1" applyFont="1" applyFill="1" applyBorder="1" applyAlignment="1" applyProtection="1">
      <alignment horizontal="center" vertical="center"/>
      <protection locked="0"/>
    </xf>
    <xf numFmtId="0" fontId="43" fillId="0" borderId="0" xfId="0" applyFont="1" applyAlignment="1">
      <alignment vertical="center" shrinkToFit="1"/>
    </xf>
    <xf numFmtId="0" fontId="32" fillId="44" borderId="16" xfId="6201" applyFont="1" applyFill="1" applyBorder="1" applyAlignment="1" applyProtection="1">
      <alignment horizontal="left" vertical="center" shrinkToFit="1"/>
      <protection locked="0"/>
    </xf>
    <xf numFmtId="0" fontId="32" fillId="44" borderId="7" xfId="6201" applyFont="1" applyFill="1" applyBorder="1" applyAlignment="1" applyProtection="1">
      <alignment horizontal="left" vertical="center" shrinkToFit="1"/>
      <protection locked="0"/>
    </xf>
    <xf numFmtId="0" fontId="32" fillId="44" borderId="3" xfId="6201" applyFont="1" applyFill="1" applyBorder="1" applyAlignment="1" applyProtection="1">
      <alignment horizontal="left" vertical="center" shrinkToFit="1"/>
      <protection locked="0"/>
    </xf>
    <xf numFmtId="0" fontId="28" fillId="0" borderId="0" xfId="6201" applyFont="1" applyProtection="1">
      <alignment vertical="center"/>
      <protection locked="0"/>
    </xf>
    <xf numFmtId="0" fontId="36" fillId="0" borderId="13" xfId="6201" applyFont="1" applyBorder="1" applyAlignment="1" applyProtection="1">
      <alignment horizontal="left" vertical="center" shrinkToFit="1"/>
      <protection locked="0"/>
    </xf>
    <xf numFmtId="0" fontId="4" fillId="34" borderId="26" xfId="14807" applyFill="1" applyBorder="1" applyAlignment="1">
      <alignment horizontal="center" vertical="center"/>
    </xf>
    <xf numFmtId="0" fontId="4" fillId="34" borderId="14" xfId="14807" applyFill="1" applyBorder="1" applyAlignment="1">
      <alignment horizontal="center" vertical="center"/>
    </xf>
    <xf numFmtId="0" fontId="4" fillId="34" borderId="15" xfId="14807" applyFill="1" applyBorder="1" applyAlignment="1">
      <alignment horizontal="center" vertical="center"/>
    </xf>
    <xf numFmtId="0" fontId="4" fillId="34" borderId="13" xfId="14807" applyFill="1" applyBorder="1" applyAlignment="1">
      <alignment horizontal="center" vertical="center"/>
    </xf>
    <xf numFmtId="0" fontId="82" fillId="34" borderId="14" xfId="14807" applyFont="1" applyFill="1" applyBorder="1" applyAlignment="1">
      <alignment horizontal="left" vertical="center" shrinkToFit="1"/>
    </xf>
    <xf numFmtId="0" fontId="82" fillId="34" borderId="13" xfId="14807" applyFont="1" applyFill="1" applyBorder="1" applyAlignment="1">
      <alignment horizontal="left" vertical="center" shrinkToFit="1"/>
    </xf>
    <xf numFmtId="0" fontId="32" fillId="44" borderId="14" xfId="6201" applyFont="1" applyFill="1" applyBorder="1" applyAlignment="1" applyProtection="1">
      <alignment horizontal="left" vertical="center" wrapText="1"/>
      <protection locked="0"/>
    </xf>
    <xf numFmtId="0" fontId="32" fillId="44" borderId="27" xfId="6201" applyFont="1" applyFill="1" applyBorder="1" applyAlignment="1" applyProtection="1">
      <alignment horizontal="left" vertical="center" wrapText="1"/>
      <protection locked="0"/>
    </xf>
    <xf numFmtId="0" fontId="32" fillId="44" borderId="13" xfId="6201" applyFont="1" applyFill="1" applyBorder="1" applyAlignment="1" applyProtection="1">
      <alignment horizontal="left" vertical="center" wrapText="1"/>
      <protection locked="0"/>
    </xf>
    <xf numFmtId="0" fontId="32" fillId="44" borderId="6" xfId="6201" applyFont="1" applyFill="1" applyBorder="1" applyAlignment="1" applyProtection="1">
      <alignment horizontal="left" vertical="center" wrapText="1"/>
      <protection locked="0"/>
    </xf>
    <xf numFmtId="0" fontId="82" fillId="34" borderId="27" xfId="14807" applyFont="1" applyFill="1" applyBorder="1" applyAlignment="1">
      <alignment horizontal="left" vertical="center" shrinkToFit="1"/>
    </xf>
    <xf numFmtId="0" fontId="82" fillId="34" borderId="6" xfId="14807" applyFont="1" applyFill="1" applyBorder="1" applyAlignment="1">
      <alignment horizontal="left" vertical="center" shrinkToFit="1"/>
    </xf>
    <xf numFmtId="0" fontId="82" fillId="34" borderId="14" xfId="14807" applyFont="1" applyFill="1" applyBorder="1" applyAlignment="1">
      <alignment vertical="center" shrinkToFit="1"/>
    </xf>
    <xf numFmtId="0" fontId="82" fillId="34" borderId="27" xfId="14807" applyFont="1" applyFill="1" applyBorder="1" applyAlignment="1">
      <alignment vertical="center" shrinkToFit="1"/>
    </xf>
    <xf numFmtId="0" fontId="82" fillId="34" borderId="13" xfId="14807" applyFont="1" applyFill="1" applyBorder="1" applyAlignment="1">
      <alignment vertical="center" shrinkToFit="1"/>
    </xf>
    <xf numFmtId="0" fontId="82" fillId="34" borderId="6" xfId="14807" applyFont="1" applyFill="1" applyBorder="1" applyAlignment="1">
      <alignment vertical="center" shrinkToFit="1"/>
    </xf>
    <xf numFmtId="0" fontId="82" fillId="34" borderId="14" xfId="14807" applyFont="1" applyFill="1" applyBorder="1" applyAlignment="1">
      <alignment horizontal="left" vertical="center"/>
    </xf>
    <xf numFmtId="0" fontId="82" fillId="34" borderId="13" xfId="14807" applyFont="1" applyFill="1" applyBorder="1" applyAlignment="1">
      <alignment horizontal="left" vertical="center"/>
    </xf>
    <xf numFmtId="0" fontId="78" fillId="0" borderId="0" xfId="14807" applyFont="1">
      <alignment vertical="center"/>
    </xf>
    <xf numFmtId="0" fontId="78" fillId="0" borderId="28" xfId="14807" applyFont="1" applyBorder="1" applyAlignment="1">
      <alignment horizontal="left" vertical="center"/>
    </xf>
    <xf numFmtId="0" fontId="78" fillId="0" borderId="0" xfId="14807" applyFont="1" applyAlignment="1">
      <alignment horizontal="left" vertical="center"/>
    </xf>
    <xf numFmtId="0" fontId="82" fillId="34" borderId="14" xfId="14807" applyFont="1" applyFill="1" applyBorder="1" applyAlignment="1">
      <alignment horizontal="left" vertical="center" wrapText="1"/>
    </xf>
    <xf numFmtId="0" fontId="82" fillId="34" borderId="13" xfId="14807" applyFont="1" applyFill="1" applyBorder="1" applyAlignment="1">
      <alignment horizontal="left" vertical="center" wrapText="1"/>
    </xf>
    <xf numFmtId="0" fontId="110" fillId="0" borderId="15" xfId="14807" applyFont="1" applyBorder="1" applyAlignment="1">
      <alignment vertical="center" wrapText="1"/>
    </xf>
    <xf numFmtId="0" fontId="110" fillId="0" borderId="13" xfId="14807" applyFont="1" applyBorder="1">
      <alignment vertical="center"/>
    </xf>
    <xf numFmtId="0" fontId="110" fillId="0" borderId="6" xfId="14807" applyFont="1" applyBorder="1">
      <alignment vertical="center"/>
    </xf>
    <xf numFmtId="0" fontId="95" fillId="0" borderId="13" xfId="6201" applyFont="1" applyBorder="1" applyAlignment="1" applyProtection="1">
      <alignment vertical="center" shrinkToFit="1"/>
      <protection locked="0"/>
    </xf>
    <xf numFmtId="0" fontId="89" fillId="0" borderId="0" xfId="14807" applyFont="1" applyAlignment="1">
      <alignment horizontal="left" vertical="center"/>
    </xf>
    <xf numFmtId="0" fontId="32" fillId="0" borderId="0" xfId="14809" applyFont="1" applyAlignment="1">
      <alignment horizontal="left" vertical="center" wrapText="1"/>
    </xf>
    <xf numFmtId="0" fontId="43" fillId="0" borderId="0" xfId="0" applyFont="1" applyAlignment="1">
      <alignment horizontal="left" vertical="center" shrinkToFit="1"/>
    </xf>
    <xf numFmtId="0" fontId="83" fillId="36" borderId="1" xfId="14807" applyFont="1" applyFill="1" applyBorder="1" applyAlignment="1">
      <alignment horizontal="center" vertical="center"/>
    </xf>
    <xf numFmtId="0" fontId="82" fillId="34" borderId="16" xfId="14807" applyFont="1" applyFill="1" applyBorder="1" applyAlignment="1">
      <alignment horizontal="center" vertical="center" wrapText="1"/>
    </xf>
    <xf numFmtId="0" fontId="82" fillId="34" borderId="3" xfId="14807" applyFont="1" applyFill="1" applyBorder="1" applyAlignment="1">
      <alignment horizontal="center" vertical="center" wrapText="1"/>
    </xf>
    <xf numFmtId="0" fontId="70" fillId="44" borderId="1" xfId="0" applyFont="1" applyFill="1" applyBorder="1" applyAlignment="1">
      <alignment horizontal="left" vertical="center" wrapText="1"/>
    </xf>
    <xf numFmtId="0" fontId="78" fillId="0" borderId="0" xfId="14807" applyFont="1" applyAlignment="1">
      <alignment horizontal="left" vertical="center" wrapText="1"/>
    </xf>
    <xf numFmtId="0" fontId="78" fillId="0" borderId="13" xfId="14807" applyFont="1" applyBorder="1" applyAlignment="1">
      <alignment horizontal="left" vertical="center" wrapText="1"/>
    </xf>
    <xf numFmtId="0" fontId="32" fillId="0" borderId="13" xfId="14807" applyFont="1" applyBorder="1" applyAlignment="1">
      <alignment horizontal="left" vertical="center" shrinkToFit="1"/>
    </xf>
    <xf numFmtId="0" fontId="79" fillId="0" borderId="0" xfId="14807" applyFont="1" applyAlignment="1" applyProtection="1">
      <alignment horizontal="left" vertical="center"/>
      <protection locked="0"/>
    </xf>
    <xf numFmtId="0" fontId="32" fillId="0" borderId="13" xfId="14809" applyFont="1" applyBorder="1" applyAlignment="1">
      <alignment horizontal="left" vertical="center" wrapText="1"/>
    </xf>
    <xf numFmtId="0" fontId="36" fillId="34" borderId="7" xfId="14809" applyFont="1" applyFill="1" applyBorder="1" applyAlignment="1" applyProtection="1">
      <alignment horizontal="left" vertical="center"/>
      <protection locked="0"/>
    </xf>
    <xf numFmtId="0" fontId="36" fillId="34" borderId="3" xfId="14809" applyFont="1" applyFill="1" applyBorder="1" applyAlignment="1" applyProtection="1">
      <alignment horizontal="left" vertical="center"/>
      <protection locked="0"/>
    </xf>
    <xf numFmtId="0" fontId="78" fillId="44" borderId="0" xfId="14809" applyFont="1" applyFill="1" applyAlignment="1">
      <alignment horizontal="left" vertical="center" shrinkToFit="1"/>
    </xf>
    <xf numFmtId="0" fontId="78" fillId="44" borderId="9" xfId="14809" applyFont="1" applyFill="1" applyBorder="1" applyAlignment="1">
      <alignment horizontal="left" vertical="center" shrinkToFit="1"/>
    </xf>
    <xf numFmtId="0" fontId="102" fillId="44" borderId="0" xfId="3643" applyFont="1" applyFill="1" applyBorder="1" applyAlignment="1">
      <alignment horizontal="left" vertical="center" shrinkToFit="1"/>
    </xf>
    <xf numFmtId="0" fontId="102" fillId="44" borderId="9" xfId="3643" applyFont="1" applyFill="1" applyBorder="1" applyAlignment="1">
      <alignment horizontal="left" vertical="center" shrinkToFit="1"/>
    </xf>
    <xf numFmtId="0" fontId="96" fillId="34" borderId="0" xfId="0" applyFont="1" applyFill="1" applyAlignment="1">
      <alignment horizontal="left" vertical="center"/>
    </xf>
    <xf numFmtId="0" fontId="96" fillId="34" borderId="9" xfId="0" applyFont="1" applyFill="1" applyBorder="1" applyAlignment="1">
      <alignment horizontal="left" vertical="center"/>
    </xf>
    <xf numFmtId="0" fontId="36" fillId="44" borderId="0" xfId="14809" applyFont="1" applyFill="1" applyAlignment="1">
      <alignment horizontal="left" vertical="center"/>
    </xf>
    <xf numFmtId="0" fontId="36" fillId="44" borderId="9" xfId="14809" applyFont="1" applyFill="1" applyBorder="1" applyAlignment="1">
      <alignment horizontal="left" vertical="center"/>
    </xf>
    <xf numFmtId="0" fontId="70" fillId="44" borderId="0" xfId="14809" applyFont="1" applyFill="1" applyAlignment="1">
      <alignment horizontal="left" vertical="center"/>
    </xf>
    <xf numFmtId="0" fontId="70" fillId="44" borderId="9" xfId="14809" applyFont="1" applyFill="1" applyBorder="1" applyAlignment="1">
      <alignment horizontal="left" vertical="center"/>
    </xf>
    <xf numFmtId="0" fontId="32" fillId="0" borderId="0" xfId="14807" applyFont="1" applyAlignment="1">
      <alignment horizontal="left" vertical="center" shrinkToFit="1"/>
    </xf>
    <xf numFmtId="49" fontId="36" fillId="44" borderId="16" xfId="14807" applyNumberFormat="1" applyFont="1" applyFill="1" applyBorder="1" applyAlignment="1">
      <alignment vertical="center" shrinkToFit="1"/>
    </xf>
    <xf numFmtId="49" fontId="36" fillId="44" borderId="7" xfId="14807" applyNumberFormat="1" applyFont="1" applyFill="1" applyBorder="1" applyAlignment="1">
      <alignment vertical="center" shrinkToFit="1"/>
    </xf>
    <xf numFmtId="49" fontId="36" fillId="44" borderId="3" xfId="14807" applyNumberFormat="1" applyFont="1" applyFill="1" applyBorder="1" applyAlignment="1">
      <alignment vertical="center" shrinkToFit="1"/>
    </xf>
    <xf numFmtId="49" fontId="25" fillId="0" borderId="0" xfId="3643" applyNumberFormat="1" applyFill="1" applyBorder="1" applyAlignment="1">
      <alignment vertical="center" wrapText="1"/>
    </xf>
    <xf numFmtId="0" fontId="70" fillId="36" borderId="40" xfId="14807" applyFont="1" applyFill="1" applyBorder="1" applyAlignment="1" applyProtection="1">
      <alignment horizontal="center" vertical="center"/>
      <protection locked="0"/>
    </xf>
    <xf numFmtId="0" fontId="70" fillId="36" borderId="4" xfId="14807" applyFont="1" applyFill="1" applyBorder="1" applyAlignment="1" applyProtection="1">
      <alignment horizontal="center" vertical="center"/>
      <protection locked="0"/>
    </xf>
    <xf numFmtId="0" fontId="74" fillId="36" borderId="40" xfId="14807" applyFont="1" applyFill="1" applyBorder="1" applyAlignment="1" applyProtection="1">
      <alignment horizontal="center" vertical="center" wrapText="1"/>
      <protection locked="0"/>
    </xf>
    <xf numFmtId="0" fontId="74" fillId="36" borderId="4" xfId="14807" applyFont="1" applyFill="1" applyBorder="1" applyAlignment="1" applyProtection="1">
      <alignment horizontal="center" vertical="center" wrapText="1"/>
      <protection locked="0"/>
    </xf>
    <xf numFmtId="0" fontId="76" fillId="0" borderId="48" xfId="14809" applyFont="1" applyBorder="1" applyAlignment="1" applyProtection="1">
      <alignment horizontal="center" vertical="center"/>
      <protection locked="0"/>
    </xf>
    <xf numFmtId="0" fontId="76" fillId="0" borderId="49" xfId="14809" applyFont="1" applyBorder="1" applyAlignment="1" applyProtection="1">
      <alignment horizontal="center" vertical="center"/>
      <protection locked="0"/>
    </xf>
    <xf numFmtId="0" fontId="76" fillId="0" borderId="50" xfId="14809" applyFont="1" applyBorder="1" applyAlignment="1" applyProtection="1">
      <alignment horizontal="center" vertical="center"/>
      <protection locked="0"/>
    </xf>
    <xf numFmtId="0" fontId="76" fillId="0" borderId="43" xfId="14809" applyFont="1" applyBorder="1" applyAlignment="1" applyProtection="1">
      <alignment horizontal="center" vertical="center"/>
      <protection locked="0"/>
    </xf>
    <xf numFmtId="0" fontId="76" fillId="0" borderId="44" xfId="14809" applyFont="1" applyBorder="1" applyAlignment="1" applyProtection="1">
      <alignment horizontal="center" vertical="center"/>
      <protection locked="0"/>
    </xf>
    <xf numFmtId="0" fontId="76" fillId="0" borderId="45" xfId="14809" applyFont="1" applyBorder="1" applyAlignment="1" applyProtection="1">
      <alignment horizontal="center" vertical="center"/>
      <protection locked="0"/>
    </xf>
    <xf numFmtId="0" fontId="76" fillId="0" borderId="46" xfId="14809" applyFont="1" applyBorder="1" applyAlignment="1" applyProtection="1">
      <alignment horizontal="left" vertical="center"/>
      <protection locked="0"/>
    </xf>
    <xf numFmtId="0" fontId="76" fillId="0" borderId="0" xfId="14809" applyFont="1" applyAlignment="1" applyProtection="1">
      <alignment horizontal="left" vertical="center"/>
      <protection locked="0"/>
    </xf>
    <xf numFmtId="0" fontId="76" fillId="0" borderId="47" xfId="14809" applyFont="1" applyBorder="1" applyAlignment="1" applyProtection="1">
      <alignment horizontal="left" vertical="center"/>
      <protection locked="0"/>
    </xf>
    <xf numFmtId="0" fontId="88" fillId="0" borderId="46" xfId="14809" applyFont="1" applyBorder="1" applyAlignment="1" applyProtection="1">
      <alignment horizontal="left" vertical="center"/>
      <protection locked="0"/>
    </xf>
    <xf numFmtId="0" fontId="88" fillId="0" borderId="0" xfId="14809" applyFont="1" applyAlignment="1" applyProtection="1">
      <alignment horizontal="left" vertical="center"/>
      <protection locked="0"/>
    </xf>
    <xf numFmtId="0" fontId="88" fillId="0" borderId="47" xfId="14809" applyFont="1" applyBorder="1" applyAlignment="1" applyProtection="1">
      <alignment horizontal="left" vertical="center"/>
      <protection locked="0"/>
    </xf>
    <xf numFmtId="0" fontId="82" fillId="34" borderId="16" xfId="14807" applyFont="1" applyFill="1" applyBorder="1" applyAlignment="1">
      <alignment horizontal="center" vertical="center"/>
    </xf>
    <xf numFmtId="0" fontId="82" fillId="34" borderId="3" xfId="14807" applyFont="1" applyFill="1" applyBorder="1" applyAlignment="1">
      <alignment horizontal="center" vertical="center"/>
    </xf>
    <xf numFmtId="0" fontId="82" fillId="34" borderId="42" xfId="14807" applyFont="1" applyFill="1" applyBorder="1" applyAlignment="1">
      <alignment horizontal="left" vertical="center" shrinkToFit="1"/>
    </xf>
    <xf numFmtId="0" fontId="82" fillId="34" borderId="7" xfId="14807" applyFont="1" applyFill="1" applyBorder="1" applyAlignment="1">
      <alignment horizontal="left" vertical="center" shrinkToFit="1"/>
    </xf>
    <xf numFmtId="0" fontId="82" fillId="34" borderId="3" xfId="14807" applyFont="1" applyFill="1" applyBorder="1" applyAlignment="1">
      <alignment horizontal="left" vertical="center" shrinkToFit="1"/>
    </xf>
    <xf numFmtId="49" fontId="83" fillId="34" borderId="1" xfId="14807" applyNumberFormat="1" applyFont="1" applyFill="1" applyBorder="1" applyAlignment="1">
      <alignment horizontal="left" vertical="center" shrinkToFit="1"/>
    </xf>
    <xf numFmtId="49" fontId="83" fillId="34" borderId="41" xfId="14807" applyNumberFormat="1" applyFont="1" applyFill="1" applyBorder="1" applyAlignment="1">
      <alignment horizontal="left" vertical="center" shrinkToFit="1"/>
    </xf>
    <xf numFmtId="0" fontId="82" fillId="34" borderId="1" xfId="14807" applyFont="1" applyFill="1" applyBorder="1" applyAlignment="1">
      <alignment horizontal="left" vertical="center" shrinkToFit="1"/>
    </xf>
    <xf numFmtId="0" fontId="76" fillId="47" borderId="0" xfId="14809" applyFont="1" applyFill="1" applyAlignment="1" applyProtection="1">
      <alignment horizontal="center" vertical="center"/>
      <protection locked="0"/>
    </xf>
    <xf numFmtId="0" fontId="108" fillId="47" borderId="0" xfId="14809" applyFont="1" applyFill="1" applyAlignment="1" applyProtection="1">
      <alignment horizontal="left" vertical="center"/>
      <protection locked="0"/>
    </xf>
    <xf numFmtId="0" fontId="109" fillId="47" borderId="0" xfId="14809" applyFont="1" applyFill="1" applyAlignment="1" applyProtection="1">
      <alignment horizontal="left" vertical="center"/>
      <protection locked="0"/>
    </xf>
    <xf numFmtId="0" fontId="106" fillId="48" borderId="0" xfId="14807" applyFont="1" applyFill="1" applyAlignment="1">
      <alignment horizontal="center" vertical="center"/>
    </xf>
    <xf numFmtId="0" fontId="96" fillId="36" borderId="40" xfId="14807" applyFont="1" applyFill="1" applyBorder="1" applyAlignment="1" applyProtection="1">
      <alignment horizontal="center" vertical="center" wrapText="1"/>
      <protection locked="0"/>
    </xf>
    <xf numFmtId="0" fontId="96" fillId="36" borderId="4" xfId="14807" applyFont="1" applyFill="1" applyBorder="1" applyAlignment="1" applyProtection="1">
      <alignment horizontal="center" vertical="center" wrapText="1"/>
      <protection locked="0"/>
    </xf>
    <xf numFmtId="0" fontId="93" fillId="0" borderId="0" xfId="3643" applyFont="1" applyAlignment="1" applyProtection="1">
      <alignment horizontal="left" vertical="center"/>
      <protection locked="0"/>
    </xf>
    <xf numFmtId="0" fontId="36" fillId="0" borderId="0" xfId="14810" applyFont="1" applyAlignment="1" applyProtection="1">
      <alignment horizontal="left" vertical="center"/>
      <protection locked="0"/>
    </xf>
    <xf numFmtId="0" fontId="33" fillId="42" borderId="0" xfId="0" applyFont="1" applyFill="1" applyAlignment="1">
      <alignment horizontal="center" vertical="center"/>
    </xf>
    <xf numFmtId="0" fontId="24" fillId="42" borderId="0" xfId="0" applyFont="1" applyFill="1" applyAlignment="1">
      <alignment horizontal="center" vertical="center"/>
    </xf>
    <xf numFmtId="0" fontId="0" fillId="0" borderId="7" xfId="0" applyBorder="1" applyAlignment="1">
      <alignment horizontal="left" vertical="center" shrinkToFit="1"/>
    </xf>
    <xf numFmtId="0" fontId="4" fillId="34" borderId="1" xfId="14807" applyFill="1" applyBorder="1" applyAlignment="1">
      <alignment horizontal="left" vertical="top" wrapText="1"/>
    </xf>
    <xf numFmtId="0" fontId="93" fillId="36" borderId="1" xfId="14809" applyFont="1" applyFill="1" applyBorder="1" applyAlignment="1">
      <alignment horizontal="center" vertical="center"/>
    </xf>
    <xf numFmtId="0" fontId="94" fillId="34" borderId="1" xfId="14809" applyFont="1" applyFill="1" applyBorder="1" applyAlignment="1">
      <alignment horizontal="center" vertical="center"/>
    </xf>
    <xf numFmtId="0" fontId="36" fillId="36" borderId="1" xfId="14809" applyFont="1" applyFill="1" applyBorder="1" applyAlignment="1" applyProtection="1">
      <alignment horizontal="center" vertical="center"/>
      <protection locked="0"/>
    </xf>
    <xf numFmtId="14" fontId="36" fillId="34" borderId="1" xfId="14809" applyNumberFormat="1" applyFont="1" applyFill="1" applyBorder="1" applyAlignment="1" applyProtection="1">
      <alignment horizontal="center" vertical="center"/>
      <protection locked="0"/>
    </xf>
    <xf numFmtId="0" fontId="36" fillId="36" borderId="16" xfId="14809" applyFont="1" applyFill="1" applyBorder="1" applyAlignment="1" applyProtection="1">
      <alignment horizontal="center" vertical="center"/>
      <protection locked="0"/>
    </xf>
    <xf numFmtId="0" fontId="36" fillId="34" borderId="1" xfId="14809" applyFont="1" applyFill="1" applyBorder="1" applyAlignment="1">
      <alignment horizontal="left" vertical="center" shrinkToFit="1"/>
    </xf>
    <xf numFmtId="0" fontId="91" fillId="35" borderId="0" xfId="14809" applyFont="1" applyFill="1" applyAlignment="1" applyProtection="1">
      <alignment horizontal="center" vertical="center" shrinkToFit="1"/>
      <protection locked="0"/>
    </xf>
    <xf numFmtId="0" fontId="92" fillId="44" borderId="1" xfId="74" applyFont="1" applyFill="1" applyBorder="1" applyAlignment="1" applyProtection="1">
      <alignment horizontal="center" vertical="center" shrinkToFit="1"/>
      <protection locked="0"/>
    </xf>
    <xf numFmtId="0" fontId="89" fillId="0" borderId="28" xfId="74" applyFont="1" applyBorder="1" applyAlignment="1">
      <alignment horizontal="left" vertical="center"/>
    </xf>
    <xf numFmtId="0" fontId="89" fillId="0" borderId="0" xfId="74" applyFont="1" applyAlignment="1">
      <alignment horizontal="left" vertical="center"/>
    </xf>
  </cellXfs>
  <cellStyles count="14811">
    <cellStyle name="20% - アクセント 1 2" xfId="656" xr:uid="{00000000-0005-0000-0000-000000000000}"/>
    <cellStyle name="20% - アクセント 1 3" xfId="657" xr:uid="{00000000-0005-0000-0000-000001000000}"/>
    <cellStyle name="20% - アクセント 2 2" xfId="658" xr:uid="{00000000-0005-0000-0000-000002000000}"/>
    <cellStyle name="20% - アクセント 2 3" xfId="659" xr:uid="{00000000-0005-0000-0000-000003000000}"/>
    <cellStyle name="20% - アクセント 3 2" xfId="660" xr:uid="{00000000-0005-0000-0000-000004000000}"/>
    <cellStyle name="20% - アクセント 3 3" xfId="661" xr:uid="{00000000-0005-0000-0000-000005000000}"/>
    <cellStyle name="20% - アクセント 4 2" xfId="662" xr:uid="{00000000-0005-0000-0000-000006000000}"/>
    <cellStyle name="20% - アクセント 4 3" xfId="663" xr:uid="{00000000-0005-0000-0000-000007000000}"/>
    <cellStyle name="20% - アクセント 5 2" xfId="664" xr:uid="{00000000-0005-0000-0000-000008000000}"/>
    <cellStyle name="20% - アクセント 5 3" xfId="665" xr:uid="{00000000-0005-0000-0000-000009000000}"/>
    <cellStyle name="20% - アクセント 6 2" xfId="666" xr:uid="{00000000-0005-0000-0000-00000A000000}"/>
    <cellStyle name="20% - アクセント 6 3" xfId="667" xr:uid="{00000000-0005-0000-0000-00000B000000}"/>
    <cellStyle name="40% - アクセント 1 2" xfId="668" xr:uid="{00000000-0005-0000-0000-00000C000000}"/>
    <cellStyle name="40% - アクセント 1 3" xfId="669" xr:uid="{00000000-0005-0000-0000-00000D000000}"/>
    <cellStyle name="40% - アクセント 2 2" xfId="670" xr:uid="{00000000-0005-0000-0000-00000E000000}"/>
    <cellStyle name="40% - アクセント 2 3" xfId="671" xr:uid="{00000000-0005-0000-0000-00000F000000}"/>
    <cellStyle name="40% - アクセント 3 2" xfId="672" xr:uid="{00000000-0005-0000-0000-000010000000}"/>
    <cellStyle name="40% - アクセント 3 3" xfId="673" xr:uid="{00000000-0005-0000-0000-000011000000}"/>
    <cellStyle name="40% - アクセント 4 2" xfId="674" xr:uid="{00000000-0005-0000-0000-000012000000}"/>
    <cellStyle name="40% - アクセント 4 3" xfId="675" xr:uid="{00000000-0005-0000-0000-000013000000}"/>
    <cellStyle name="40% - アクセント 5 2" xfId="676" xr:uid="{00000000-0005-0000-0000-000014000000}"/>
    <cellStyle name="40% - アクセント 5 3" xfId="677" xr:uid="{00000000-0005-0000-0000-000015000000}"/>
    <cellStyle name="40% - アクセント 6 2" xfId="678" xr:uid="{00000000-0005-0000-0000-000016000000}"/>
    <cellStyle name="40% - アクセント 6 3" xfId="679" xr:uid="{00000000-0005-0000-0000-000017000000}"/>
    <cellStyle name="60% - アクセント 1 2" xfId="680" xr:uid="{00000000-0005-0000-0000-000018000000}"/>
    <cellStyle name="60% - アクセント 1 3" xfId="681" xr:uid="{00000000-0005-0000-0000-000019000000}"/>
    <cellStyle name="60% - アクセント 2 2" xfId="682" xr:uid="{00000000-0005-0000-0000-00001A000000}"/>
    <cellStyle name="60% - アクセント 2 3" xfId="683" xr:uid="{00000000-0005-0000-0000-00001B000000}"/>
    <cellStyle name="60% - アクセント 3 2" xfId="684" xr:uid="{00000000-0005-0000-0000-00001C000000}"/>
    <cellStyle name="60% - アクセント 3 3" xfId="685" xr:uid="{00000000-0005-0000-0000-00001D000000}"/>
    <cellStyle name="60% - アクセント 4 2" xfId="686" xr:uid="{00000000-0005-0000-0000-00001E000000}"/>
    <cellStyle name="60% - アクセント 4 3" xfId="687" xr:uid="{00000000-0005-0000-0000-00001F000000}"/>
    <cellStyle name="60% - アクセント 5 2" xfId="688" xr:uid="{00000000-0005-0000-0000-000020000000}"/>
    <cellStyle name="60% - アクセント 5 3" xfId="689" xr:uid="{00000000-0005-0000-0000-000021000000}"/>
    <cellStyle name="60% - アクセント 6 2" xfId="690" xr:uid="{00000000-0005-0000-0000-000022000000}"/>
    <cellStyle name="60% - アクセント 6 3" xfId="691" xr:uid="{00000000-0005-0000-0000-000023000000}"/>
    <cellStyle name="Normal 2" xfId="6205" xr:uid="{00000000-0005-0000-0000-000024000000}"/>
    <cellStyle name="アクセント 1 2" xfId="692" xr:uid="{00000000-0005-0000-0000-000025000000}"/>
    <cellStyle name="アクセント 1 3" xfId="693" xr:uid="{00000000-0005-0000-0000-000026000000}"/>
    <cellStyle name="アクセント 2 2" xfId="694" xr:uid="{00000000-0005-0000-0000-000027000000}"/>
    <cellStyle name="アクセント 2 3" xfId="695" xr:uid="{00000000-0005-0000-0000-000028000000}"/>
    <cellStyle name="アクセント 3 2" xfId="696" xr:uid="{00000000-0005-0000-0000-000029000000}"/>
    <cellStyle name="アクセント 3 3" xfId="697" xr:uid="{00000000-0005-0000-0000-00002A000000}"/>
    <cellStyle name="アクセント 4 2" xfId="698" xr:uid="{00000000-0005-0000-0000-00002B000000}"/>
    <cellStyle name="アクセント 4 3" xfId="699" xr:uid="{00000000-0005-0000-0000-00002C000000}"/>
    <cellStyle name="アクセント 5 2" xfId="700" xr:uid="{00000000-0005-0000-0000-00002D000000}"/>
    <cellStyle name="アクセント 5 3" xfId="701" xr:uid="{00000000-0005-0000-0000-00002E000000}"/>
    <cellStyle name="アクセント 6 2" xfId="702" xr:uid="{00000000-0005-0000-0000-00002F000000}"/>
    <cellStyle name="アクセント 6 3" xfId="703" xr:uid="{00000000-0005-0000-0000-000030000000}"/>
    <cellStyle name="タイトル 2" xfId="704" xr:uid="{00000000-0005-0000-0000-000031000000}"/>
    <cellStyle name="タイトル 3" xfId="705" xr:uid="{00000000-0005-0000-0000-000032000000}"/>
    <cellStyle name="タイトル 4" xfId="6206" xr:uid="{00000000-0005-0000-0000-000033000000}"/>
    <cellStyle name="チェック セル 2" xfId="706" xr:uid="{00000000-0005-0000-0000-000034000000}"/>
    <cellStyle name="チェック セル 3" xfId="707" xr:uid="{00000000-0005-0000-0000-000035000000}"/>
    <cellStyle name="どちらでもない 2" xfId="708" xr:uid="{00000000-0005-0000-0000-000036000000}"/>
    <cellStyle name="どちらでもない 3" xfId="709" xr:uid="{00000000-0005-0000-0000-000037000000}"/>
    <cellStyle name="パーセント 10" xfId="6207" xr:uid="{00000000-0005-0000-0000-000038000000}"/>
    <cellStyle name="パーセント 2" xfId="1" xr:uid="{00000000-0005-0000-0000-000039000000}"/>
    <cellStyle name="パーセント 2 2" xfId="2" xr:uid="{00000000-0005-0000-0000-00003A000000}"/>
    <cellStyle name="パーセント 3" xfId="3" xr:uid="{00000000-0005-0000-0000-00003B000000}"/>
    <cellStyle name="パーセント 3 2" xfId="4" xr:uid="{00000000-0005-0000-0000-00003C000000}"/>
    <cellStyle name="パーセント 4" xfId="5" xr:uid="{00000000-0005-0000-0000-00003D000000}"/>
    <cellStyle name="パーセント 4 2" xfId="6" xr:uid="{00000000-0005-0000-0000-00003E000000}"/>
    <cellStyle name="パーセント 4 2 2" xfId="7" xr:uid="{00000000-0005-0000-0000-00003F000000}"/>
    <cellStyle name="パーセント 4 3" xfId="8" xr:uid="{00000000-0005-0000-0000-000040000000}"/>
    <cellStyle name="パーセント 4 4" xfId="9" xr:uid="{00000000-0005-0000-0000-000041000000}"/>
    <cellStyle name="パーセント 4 5" xfId="10" xr:uid="{00000000-0005-0000-0000-000042000000}"/>
    <cellStyle name="パーセント 4 6" xfId="11" xr:uid="{00000000-0005-0000-0000-000043000000}"/>
    <cellStyle name="パーセント 4 7" xfId="12" xr:uid="{00000000-0005-0000-0000-000044000000}"/>
    <cellStyle name="パーセント 5" xfId="13" xr:uid="{00000000-0005-0000-0000-000045000000}"/>
    <cellStyle name="パーセント 5 2" xfId="14" xr:uid="{00000000-0005-0000-0000-000046000000}"/>
    <cellStyle name="パーセント 6" xfId="15" xr:uid="{00000000-0005-0000-0000-000047000000}"/>
    <cellStyle name="パーセント 7" xfId="6208" xr:uid="{00000000-0005-0000-0000-000048000000}"/>
    <cellStyle name="パーセント 7 2" xfId="6209" xr:uid="{00000000-0005-0000-0000-000049000000}"/>
    <cellStyle name="パーセント 7 2 2" xfId="6210" xr:uid="{00000000-0005-0000-0000-00004A000000}"/>
    <cellStyle name="パーセント 7 3" xfId="6211" xr:uid="{00000000-0005-0000-0000-00004B000000}"/>
    <cellStyle name="パーセント 8" xfId="6212" xr:uid="{00000000-0005-0000-0000-00004C000000}"/>
    <cellStyle name="パーセント 9" xfId="6213" xr:uid="{00000000-0005-0000-0000-00004D000000}"/>
    <cellStyle name="ハイパーリンク" xfId="3643" builtinId="8"/>
    <cellStyle name="ハイパーリンク 2" xfId="16" xr:uid="{00000000-0005-0000-0000-00004F000000}"/>
    <cellStyle name="ハイパーリンク 2 2" xfId="17" xr:uid="{00000000-0005-0000-0000-000050000000}"/>
    <cellStyle name="ハイパーリンク 2 3" xfId="18" xr:uid="{00000000-0005-0000-0000-000051000000}"/>
    <cellStyle name="ハイパーリンク 3" xfId="19" xr:uid="{00000000-0005-0000-0000-000052000000}"/>
    <cellStyle name="ハイパーリンク 3 2" xfId="20" xr:uid="{00000000-0005-0000-0000-000053000000}"/>
    <cellStyle name="ハイパーリンク 3 3" xfId="21" xr:uid="{00000000-0005-0000-0000-000054000000}"/>
    <cellStyle name="ハイパーリンク 4" xfId="6204" xr:uid="{00000000-0005-0000-0000-000055000000}"/>
    <cellStyle name="ハイパーリンク 4 2" xfId="14808" xr:uid="{00000000-0005-0000-0000-000056000000}"/>
    <cellStyle name="ハイパーリンク 5" xfId="14806" xr:uid="{00000000-0005-0000-0000-000057000000}"/>
    <cellStyle name="メモ 2" xfId="710" xr:uid="{00000000-0005-0000-0000-000058000000}"/>
    <cellStyle name="メモ 2 10" xfId="3889" xr:uid="{00000000-0005-0000-0000-000059000000}"/>
    <cellStyle name="メモ 2 11" xfId="8032" xr:uid="{00000000-0005-0000-0000-00005A000000}"/>
    <cellStyle name="メモ 2 2" xfId="711" xr:uid="{00000000-0005-0000-0000-00005B000000}"/>
    <cellStyle name="メモ 2 2 2" xfId="3815" xr:uid="{00000000-0005-0000-0000-00005C000000}"/>
    <cellStyle name="メモ 2 2 3" xfId="3890" xr:uid="{00000000-0005-0000-0000-00005D000000}"/>
    <cellStyle name="メモ 2 3" xfId="712" xr:uid="{00000000-0005-0000-0000-00005E000000}"/>
    <cellStyle name="メモ 2 3 10" xfId="713" xr:uid="{00000000-0005-0000-0000-00005F000000}"/>
    <cellStyle name="メモ 2 3 10 2" xfId="714" xr:uid="{00000000-0005-0000-0000-000060000000}"/>
    <cellStyle name="メモ 2 3 10 3" xfId="715" xr:uid="{00000000-0005-0000-0000-000061000000}"/>
    <cellStyle name="メモ 2 3 11" xfId="716" xr:uid="{00000000-0005-0000-0000-000062000000}"/>
    <cellStyle name="メモ 2 3 11 2" xfId="717" xr:uid="{00000000-0005-0000-0000-000063000000}"/>
    <cellStyle name="メモ 2 3 11 3" xfId="3676" xr:uid="{00000000-0005-0000-0000-000064000000}"/>
    <cellStyle name="メモ 2 3 12" xfId="718" xr:uid="{00000000-0005-0000-0000-000065000000}"/>
    <cellStyle name="メモ 2 3 12 2" xfId="719" xr:uid="{00000000-0005-0000-0000-000066000000}"/>
    <cellStyle name="メモ 2 3 12 2 2" xfId="3677" xr:uid="{00000000-0005-0000-0000-000067000000}"/>
    <cellStyle name="メモ 2 3 12 3" xfId="3678" xr:uid="{00000000-0005-0000-0000-000068000000}"/>
    <cellStyle name="メモ 2 3 12 3 2" xfId="3679" xr:uid="{00000000-0005-0000-0000-000069000000}"/>
    <cellStyle name="メモ 2 3 12 3 3" xfId="3776" xr:uid="{00000000-0005-0000-0000-00006A000000}"/>
    <cellStyle name="メモ 2 3 12 4" xfId="3680" xr:uid="{00000000-0005-0000-0000-00006B000000}"/>
    <cellStyle name="メモ 2 3 12 5" xfId="3681" xr:uid="{00000000-0005-0000-0000-00006C000000}"/>
    <cellStyle name="メモ 2 3 12 6" xfId="3682" xr:uid="{00000000-0005-0000-0000-00006D000000}"/>
    <cellStyle name="メモ 2 3 13" xfId="720" xr:uid="{00000000-0005-0000-0000-00006E000000}"/>
    <cellStyle name="メモ 2 3 13 2" xfId="721" xr:uid="{00000000-0005-0000-0000-00006F000000}"/>
    <cellStyle name="メモ 2 3 13 3" xfId="3683" xr:uid="{00000000-0005-0000-0000-000070000000}"/>
    <cellStyle name="メモ 2 3 14" xfId="3642" xr:uid="{00000000-0005-0000-0000-000071000000}"/>
    <cellStyle name="メモ 2 3 14 2" xfId="3685" xr:uid="{00000000-0005-0000-0000-000072000000}"/>
    <cellStyle name="メモ 2 3 14 3" xfId="3684" xr:uid="{00000000-0005-0000-0000-000073000000}"/>
    <cellStyle name="メモ 2 3 15" xfId="3686" xr:uid="{00000000-0005-0000-0000-000074000000}"/>
    <cellStyle name="メモ 2 3 16" xfId="3687" xr:uid="{00000000-0005-0000-0000-000075000000}"/>
    <cellStyle name="メモ 2 3 17" xfId="3688" xr:uid="{00000000-0005-0000-0000-000076000000}"/>
    <cellStyle name="メモ 2 3 18" xfId="3689" xr:uid="{00000000-0005-0000-0000-000077000000}"/>
    <cellStyle name="メモ 2 3 19" xfId="6133" xr:uid="{00000000-0005-0000-0000-000078000000}"/>
    <cellStyle name="メモ 2 3 2" xfId="722" xr:uid="{00000000-0005-0000-0000-000079000000}"/>
    <cellStyle name="メモ 2 3 3" xfId="723" xr:uid="{00000000-0005-0000-0000-00007A000000}"/>
    <cellStyle name="メモ 2 3 3 2" xfId="724" xr:uid="{00000000-0005-0000-0000-00007B000000}"/>
    <cellStyle name="メモ 2 3 3 2 2" xfId="725" xr:uid="{00000000-0005-0000-0000-00007C000000}"/>
    <cellStyle name="メモ 2 3 3 2 3" xfId="726" xr:uid="{00000000-0005-0000-0000-00007D000000}"/>
    <cellStyle name="メモ 2 3 4" xfId="727" xr:uid="{00000000-0005-0000-0000-00007E000000}"/>
    <cellStyle name="メモ 2 3 5" xfId="728" xr:uid="{00000000-0005-0000-0000-00007F000000}"/>
    <cellStyle name="メモ 2 3 5 2" xfId="729" xr:uid="{00000000-0005-0000-0000-000080000000}"/>
    <cellStyle name="メモ 2 3 5 3" xfId="730" xr:uid="{00000000-0005-0000-0000-000081000000}"/>
    <cellStyle name="メモ 2 3 6" xfId="731" xr:uid="{00000000-0005-0000-0000-000082000000}"/>
    <cellStyle name="メモ 2 3 6 2" xfId="732" xr:uid="{00000000-0005-0000-0000-000083000000}"/>
    <cellStyle name="メモ 2 3 6 3" xfId="733" xr:uid="{00000000-0005-0000-0000-000084000000}"/>
    <cellStyle name="メモ 2 3 7" xfId="734" xr:uid="{00000000-0005-0000-0000-000085000000}"/>
    <cellStyle name="メモ 2 3 7 2" xfId="735" xr:uid="{00000000-0005-0000-0000-000086000000}"/>
    <cellStyle name="メモ 2 3 7 3" xfId="736" xr:uid="{00000000-0005-0000-0000-000087000000}"/>
    <cellStyle name="メモ 2 3 8" xfId="737" xr:uid="{00000000-0005-0000-0000-000088000000}"/>
    <cellStyle name="メモ 2 3 8 2" xfId="738" xr:uid="{00000000-0005-0000-0000-000089000000}"/>
    <cellStyle name="メモ 2 3 8 3" xfId="6139" xr:uid="{00000000-0005-0000-0000-00008A000000}"/>
    <cellStyle name="メモ 2 3 9" xfId="739" xr:uid="{00000000-0005-0000-0000-00008B000000}"/>
    <cellStyle name="メモ 2 3 9 2" xfId="740" xr:uid="{00000000-0005-0000-0000-00008C000000}"/>
    <cellStyle name="メモ 2 4" xfId="741" xr:uid="{00000000-0005-0000-0000-00008D000000}"/>
    <cellStyle name="メモ 2 5" xfId="742" xr:uid="{00000000-0005-0000-0000-00008E000000}"/>
    <cellStyle name="メモ 2 6" xfId="743" xr:uid="{00000000-0005-0000-0000-00008F000000}"/>
    <cellStyle name="メモ 2 7" xfId="744" xr:uid="{00000000-0005-0000-0000-000090000000}"/>
    <cellStyle name="メモ 2 8" xfId="745" xr:uid="{00000000-0005-0000-0000-000091000000}"/>
    <cellStyle name="メモ 2 8 2" xfId="746" xr:uid="{00000000-0005-0000-0000-000092000000}"/>
    <cellStyle name="メモ 2 8 2 2" xfId="747" xr:uid="{00000000-0005-0000-0000-000093000000}"/>
    <cellStyle name="メモ 2 8 2 3" xfId="748" xr:uid="{00000000-0005-0000-0000-000094000000}"/>
    <cellStyle name="メモ 2 9" xfId="749" xr:uid="{00000000-0005-0000-0000-000095000000}"/>
    <cellStyle name="メモ 2 9 2" xfId="3852" xr:uid="{00000000-0005-0000-0000-000096000000}"/>
    <cellStyle name="メモ 3" xfId="750" xr:uid="{00000000-0005-0000-0000-000097000000}"/>
    <cellStyle name="メモ 3 10" xfId="3891" xr:uid="{00000000-0005-0000-0000-000098000000}"/>
    <cellStyle name="メモ 3 11" xfId="8033" xr:uid="{00000000-0005-0000-0000-000099000000}"/>
    <cellStyle name="メモ 3 2" xfId="751" xr:uid="{00000000-0005-0000-0000-00009A000000}"/>
    <cellStyle name="メモ 3 2 2" xfId="3814" xr:uid="{00000000-0005-0000-0000-00009B000000}"/>
    <cellStyle name="メモ 3 2 3" xfId="3892" xr:uid="{00000000-0005-0000-0000-00009C000000}"/>
    <cellStyle name="メモ 3 3" xfId="752" xr:uid="{00000000-0005-0000-0000-00009D000000}"/>
    <cellStyle name="メモ 3 3 10" xfId="753" xr:uid="{00000000-0005-0000-0000-00009E000000}"/>
    <cellStyle name="メモ 3 3 10 2" xfId="754" xr:uid="{00000000-0005-0000-0000-00009F000000}"/>
    <cellStyle name="メモ 3 3 10 3" xfId="755" xr:uid="{00000000-0005-0000-0000-0000A0000000}"/>
    <cellStyle name="メモ 3 3 11" xfId="756" xr:uid="{00000000-0005-0000-0000-0000A1000000}"/>
    <cellStyle name="メモ 3 3 11 2" xfId="757" xr:uid="{00000000-0005-0000-0000-0000A2000000}"/>
    <cellStyle name="メモ 3 3 11 3" xfId="3690" xr:uid="{00000000-0005-0000-0000-0000A3000000}"/>
    <cellStyle name="メモ 3 3 12" xfId="758" xr:uid="{00000000-0005-0000-0000-0000A4000000}"/>
    <cellStyle name="メモ 3 3 12 2" xfId="759" xr:uid="{00000000-0005-0000-0000-0000A5000000}"/>
    <cellStyle name="メモ 3 3 12 2 2" xfId="3691" xr:uid="{00000000-0005-0000-0000-0000A6000000}"/>
    <cellStyle name="メモ 3 3 12 3" xfId="3692" xr:uid="{00000000-0005-0000-0000-0000A7000000}"/>
    <cellStyle name="メモ 3 3 12 3 2" xfId="3693" xr:uid="{00000000-0005-0000-0000-0000A8000000}"/>
    <cellStyle name="メモ 3 3 12 3 3" xfId="3777" xr:uid="{00000000-0005-0000-0000-0000A9000000}"/>
    <cellStyle name="メモ 3 3 12 4" xfId="3694" xr:uid="{00000000-0005-0000-0000-0000AA000000}"/>
    <cellStyle name="メモ 3 3 12 5" xfId="3695" xr:uid="{00000000-0005-0000-0000-0000AB000000}"/>
    <cellStyle name="メモ 3 3 12 6" xfId="3696" xr:uid="{00000000-0005-0000-0000-0000AC000000}"/>
    <cellStyle name="メモ 3 3 13" xfId="760" xr:uid="{00000000-0005-0000-0000-0000AD000000}"/>
    <cellStyle name="メモ 3 3 13 2" xfId="761" xr:uid="{00000000-0005-0000-0000-0000AE000000}"/>
    <cellStyle name="メモ 3 3 13 3" xfId="3697" xr:uid="{00000000-0005-0000-0000-0000AF000000}"/>
    <cellStyle name="メモ 3 3 14" xfId="3641" xr:uid="{00000000-0005-0000-0000-0000B0000000}"/>
    <cellStyle name="メモ 3 3 14 2" xfId="3699" xr:uid="{00000000-0005-0000-0000-0000B1000000}"/>
    <cellStyle name="メモ 3 3 14 3" xfId="3698" xr:uid="{00000000-0005-0000-0000-0000B2000000}"/>
    <cellStyle name="メモ 3 3 15" xfId="3700" xr:uid="{00000000-0005-0000-0000-0000B3000000}"/>
    <cellStyle name="メモ 3 3 16" xfId="3701" xr:uid="{00000000-0005-0000-0000-0000B4000000}"/>
    <cellStyle name="メモ 3 3 17" xfId="3702" xr:uid="{00000000-0005-0000-0000-0000B5000000}"/>
    <cellStyle name="メモ 3 3 18" xfId="3703" xr:uid="{00000000-0005-0000-0000-0000B6000000}"/>
    <cellStyle name="メモ 3 3 19" xfId="6134" xr:uid="{00000000-0005-0000-0000-0000B7000000}"/>
    <cellStyle name="メモ 3 3 2" xfId="762" xr:uid="{00000000-0005-0000-0000-0000B8000000}"/>
    <cellStyle name="メモ 3 3 3" xfId="763" xr:uid="{00000000-0005-0000-0000-0000B9000000}"/>
    <cellStyle name="メモ 3 3 3 2" xfId="764" xr:uid="{00000000-0005-0000-0000-0000BA000000}"/>
    <cellStyle name="メモ 3 3 3 2 2" xfId="765" xr:uid="{00000000-0005-0000-0000-0000BB000000}"/>
    <cellStyle name="メモ 3 3 3 2 3" xfId="766" xr:uid="{00000000-0005-0000-0000-0000BC000000}"/>
    <cellStyle name="メモ 3 3 4" xfId="767" xr:uid="{00000000-0005-0000-0000-0000BD000000}"/>
    <cellStyle name="メモ 3 3 5" xfId="768" xr:uid="{00000000-0005-0000-0000-0000BE000000}"/>
    <cellStyle name="メモ 3 3 5 2" xfId="769" xr:uid="{00000000-0005-0000-0000-0000BF000000}"/>
    <cellStyle name="メモ 3 3 5 3" xfId="770" xr:uid="{00000000-0005-0000-0000-0000C0000000}"/>
    <cellStyle name="メモ 3 3 6" xfId="771" xr:uid="{00000000-0005-0000-0000-0000C1000000}"/>
    <cellStyle name="メモ 3 3 6 2" xfId="772" xr:uid="{00000000-0005-0000-0000-0000C2000000}"/>
    <cellStyle name="メモ 3 3 6 3" xfId="773" xr:uid="{00000000-0005-0000-0000-0000C3000000}"/>
    <cellStyle name="メモ 3 3 7" xfId="774" xr:uid="{00000000-0005-0000-0000-0000C4000000}"/>
    <cellStyle name="メモ 3 3 7 2" xfId="775" xr:uid="{00000000-0005-0000-0000-0000C5000000}"/>
    <cellStyle name="メモ 3 3 7 3" xfId="776" xr:uid="{00000000-0005-0000-0000-0000C6000000}"/>
    <cellStyle name="メモ 3 3 8" xfId="777" xr:uid="{00000000-0005-0000-0000-0000C7000000}"/>
    <cellStyle name="メモ 3 3 8 2" xfId="778" xr:uid="{00000000-0005-0000-0000-0000C8000000}"/>
    <cellStyle name="メモ 3 3 8 3" xfId="6140" xr:uid="{00000000-0005-0000-0000-0000C9000000}"/>
    <cellStyle name="メモ 3 3 9" xfId="779" xr:uid="{00000000-0005-0000-0000-0000CA000000}"/>
    <cellStyle name="メモ 3 3 9 2" xfId="780" xr:uid="{00000000-0005-0000-0000-0000CB000000}"/>
    <cellStyle name="メモ 3 4" xfId="781" xr:uid="{00000000-0005-0000-0000-0000CC000000}"/>
    <cellStyle name="メモ 3 5" xfId="782" xr:uid="{00000000-0005-0000-0000-0000CD000000}"/>
    <cellStyle name="メモ 3 6" xfId="783" xr:uid="{00000000-0005-0000-0000-0000CE000000}"/>
    <cellStyle name="メモ 3 7" xfId="784" xr:uid="{00000000-0005-0000-0000-0000CF000000}"/>
    <cellStyle name="メモ 3 8" xfId="785" xr:uid="{00000000-0005-0000-0000-0000D0000000}"/>
    <cellStyle name="メモ 3 8 2" xfId="786" xr:uid="{00000000-0005-0000-0000-0000D1000000}"/>
    <cellStyle name="メモ 3 8 2 2" xfId="787" xr:uid="{00000000-0005-0000-0000-0000D2000000}"/>
    <cellStyle name="メモ 3 8 2 3" xfId="788" xr:uid="{00000000-0005-0000-0000-0000D3000000}"/>
    <cellStyle name="メモ 3 9" xfId="789" xr:uid="{00000000-0005-0000-0000-0000D4000000}"/>
    <cellStyle name="メモ 3 9 2" xfId="3853" xr:uid="{00000000-0005-0000-0000-0000D5000000}"/>
    <cellStyle name="メモ 4" xfId="6214" xr:uid="{00000000-0005-0000-0000-0000D6000000}"/>
    <cellStyle name="リンク セル 2" xfId="790" xr:uid="{00000000-0005-0000-0000-0000D7000000}"/>
    <cellStyle name="リンク セル 3" xfId="791" xr:uid="{00000000-0005-0000-0000-0000D8000000}"/>
    <cellStyle name="悪い 2" xfId="792" xr:uid="{00000000-0005-0000-0000-0000D9000000}"/>
    <cellStyle name="悪い 3" xfId="793" xr:uid="{00000000-0005-0000-0000-0000DA000000}"/>
    <cellStyle name="計算 2" xfId="794" xr:uid="{00000000-0005-0000-0000-0000DB000000}"/>
    <cellStyle name="計算 3" xfId="795" xr:uid="{00000000-0005-0000-0000-0000DC000000}"/>
    <cellStyle name="警告文 2" xfId="796" xr:uid="{00000000-0005-0000-0000-0000DD000000}"/>
    <cellStyle name="警告文 3" xfId="797" xr:uid="{00000000-0005-0000-0000-0000DE000000}"/>
    <cellStyle name="桁区切り 10" xfId="6215" xr:uid="{00000000-0005-0000-0000-0000DF000000}"/>
    <cellStyle name="桁区切り 2" xfId="22" xr:uid="{00000000-0005-0000-0000-0000E0000000}"/>
    <cellStyle name="桁区切り 2 2" xfId="23" xr:uid="{00000000-0005-0000-0000-0000E1000000}"/>
    <cellStyle name="桁区切り 2 2 2" xfId="24" xr:uid="{00000000-0005-0000-0000-0000E2000000}"/>
    <cellStyle name="桁区切り 2 2 3" xfId="6216" xr:uid="{00000000-0005-0000-0000-0000E3000000}"/>
    <cellStyle name="桁区切り 2 3" xfId="25" xr:uid="{00000000-0005-0000-0000-0000E4000000}"/>
    <cellStyle name="桁区切り 2 3 2" xfId="26" xr:uid="{00000000-0005-0000-0000-0000E5000000}"/>
    <cellStyle name="桁区切り 2 3 3" xfId="27" xr:uid="{00000000-0005-0000-0000-0000E6000000}"/>
    <cellStyle name="桁区切り 2 3 3 2" xfId="28" xr:uid="{00000000-0005-0000-0000-0000E7000000}"/>
    <cellStyle name="桁区切り 2 3 3 2 2" xfId="29" xr:uid="{00000000-0005-0000-0000-0000E8000000}"/>
    <cellStyle name="桁区切り 2 3 3 2 2 2" xfId="30" xr:uid="{00000000-0005-0000-0000-0000E9000000}"/>
    <cellStyle name="桁区切り 2 3 3 2 2 2 2" xfId="31" xr:uid="{00000000-0005-0000-0000-0000EA000000}"/>
    <cellStyle name="桁区切り 2 3 3 2 3" xfId="32" xr:uid="{00000000-0005-0000-0000-0000EB000000}"/>
    <cellStyle name="桁区切り 2 3 3 2 3 2" xfId="33" xr:uid="{00000000-0005-0000-0000-0000EC000000}"/>
    <cellStyle name="桁区切り 2 3 3 2 4" xfId="34" xr:uid="{00000000-0005-0000-0000-0000ED000000}"/>
    <cellStyle name="桁区切り 2 3 3 2 5" xfId="35" xr:uid="{00000000-0005-0000-0000-0000EE000000}"/>
    <cellStyle name="桁区切り 2 3 3 2 5 2" xfId="36" xr:uid="{00000000-0005-0000-0000-0000EF000000}"/>
    <cellStyle name="桁区切り 2 3 3 2 6" xfId="37" xr:uid="{00000000-0005-0000-0000-0000F0000000}"/>
    <cellStyle name="桁区切り 2 3 3 2 7" xfId="38" xr:uid="{00000000-0005-0000-0000-0000F1000000}"/>
    <cellStyle name="桁区切り 2 3 3 3" xfId="39" xr:uid="{00000000-0005-0000-0000-0000F2000000}"/>
    <cellStyle name="桁区切り 2 4" xfId="40" xr:uid="{00000000-0005-0000-0000-0000F3000000}"/>
    <cellStyle name="桁区切り 2 5" xfId="41" xr:uid="{00000000-0005-0000-0000-0000F4000000}"/>
    <cellStyle name="桁区切り 2 6" xfId="6203" xr:uid="{00000000-0005-0000-0000-0000F5000000}"/>
    <cellStyle name="桁区切り 3" xfId="42" xr:uid="{00000000-0005-0000-0000-0000F6000000}"/>
    <cellStyle name="桁区切り 3 2" xfId="43" xr:uid="{00000000-0005-0000-0000-0000F7000000}"/>
    <cellStyle name="桁区切り 3 3" xfId="44" xr:uid="{00000000-0005-0000-0000-0000F8000000}"/>
    <cellStyle name="桁区切り 4" xfId="45" xr:uid="{00000000-0005-0000-0000-0000F9000000}"/>
    <cellStyle name="桁区切り 4 2" xfId="46" xr:uid="{00000000-0005-0000-0000-0000FA000000}"/>
    <cellStyle name="桁区切り 5" xfId="47" xr:uid="{00000000-0005-0000-0000-0000FB000000}"/>
    <cellStyle name="桁区切り 5 2" xfId="6217" xr:uid="{00000000-0005-0000-0000-0000FC000000}"/>
    <cellStyle name="桁区切り 6" xfId="48" xr:uid="{00000000-0005-0000-0000-0000FD000000}"/>
    <cellStyle name="桁区切り 7" xfId="49" xr:uid="{00000000-0005-0000-0000-0000FE000000}"/>
    <cellStyle name="桁区切り 7 10" xfId="3638" xr:uid="{00000000-0005-0000-0000-0000FF000000}"/>
    <cellStyle name="桁区切り 7 10 2" xfId="3704" xr:uid="{00000000-0005-0000-0000-000000010000}"/>
    <cellStyle name="桁区切り 7 11" xfId="798" xr:uid="{00000000-0005-0000-0000-000001010000}"/>
    <cellStyle name="桁区切り 7 2" xfId="799" xr:uid="{00000000-0005-0000-0000-000002010000}"/>
    <cellStyle name="桁区切り 7 2 2" xfId="800" xr:uid="{00000000-0005-0000-0000-000003010000}"/>
    <cellStyle name="桁区切り 7 2 3" xfId="801" xr:uid="{00000000-0005-0000-0000-000004010000}"/>
    <cellStyle name="桁区切り 7 3" xfId="802" xr:uid="{00000000-0005-0000-0000-000005010000}"/>
    <cellStyle name="桁区切り 7 4" xfId="803" xr:uid="{00000000-0005-0000-0000-000006010000}"/>
    <cellStyle name="桁区切り 7 4 2" xfId="804" xr:uid="{00000000-0005-0000-0000-000007010000}"/>
    <cellStyle name="桁区切り 7 4 2 2" xfId="3644" xr:uid="{00000000-0005-0000-0000-000008010000}"/>
    <cellStyle name="桁区切り 7 4 3" xfId="805" xr:uid="{00000000-0005-0000-0000-000009010000}"/>
    <cellStyle name="桁区切り 7 4 4" xfId="3645" xr:uid="{00000000-0005-0000-0000-00000A010000}"/>
    <cellStyle name="桁区切り 7 4 5" xfId="3646" xr:uid="{00000000-0005-0000-0000-00000B010000}"/>
    <cellStyle name="桁区切り 7 4 6" xfId="3647" xr:uid="{00000000-0005-0000-0000-00000C010000}"/>
    <cellStyle name="桁区切り 7 4 7" xfId="3648" xr:uid="{00000000-0005-0000-0000-00000D010000}"/>
    <cellStyle name="桁区切り 7 5" xfId="806" xr:uid="{00000000-0005-0000-0000-00000E010000}"/>
    <cellStyle name="桁区切り 7 6" xfId="807" xr:uid="{00000000-0005-0000-0000-00000F010000}"/>
    <cellStyle name="桁区切り 7 6 10" xfId="3893" xr:uid="{00000000-0005-0000-0000-000010010000}"/>
    <cellStyle name="桁区切り 7 6 11" xfId="8034" xr:uid="{00000000-0005-0000-0000-000011010000}"/>
    <cellStyle name="桁区切り 7 6 2" xfId="808" xr:uid="{00000000-0005-0000-0000-000012010000}"/>
    <cellStyle name="桁区切り 7 6 2 2" xfId="3821" xr:uid="{00000000-0005-0000-0000-000013010000}"/>
    <cellStyle name="桁区切り 7 6 2 3" xfId="3894" xr:uid="{00000000-0005-0000-0000-000014010000}"/>
    <cellStyle name="桁区切り 7 6 3" xfId="809" xr:uid="{00000000-0005-0000-0000-000015010000}"/>
    <cellStyle name="桁区切り 7 6 3 10" xfId="810" xr:uid="{00000000-0005-0000-0000-000016010000}"/>
    <cellStyle name="桁区切り 7 6 3 10 2" xfId="811" xr:uid="{00000000-0005-0000-0000-000017010000}"/>
    <cellStyle name="桁区切り 7 6 3 10 3" xfId="812" xr:uid="{00000000-0005-0000-0000-000018010000}"/>
    <cellStyle name="桁区切り 7 6 3 11" xfId="813" xr:uid="{00000000-0005-0000-0000-000019010000}"/>
    <cellStyle name="桁区切り 7 6 3 11 2" xfId="814" xr:uid="{00000000-0005-0000-0000-00001A010000}"/>
    <cellStyle name="桁区切り 7 6 3 11 3" xfId="3705" xr:uid="{00000000-0005-0000-0000-00001B010000}"/>
    <cellStyle name="桁区切り 7 6 3 12" xfId="815" xr:uid="{00000000-0005-0000-0000-00001C010000}"/>
    <cellStyle name="桁区切り 7 6 3 12 2" xfId="816" xr:uid="{00000000-0005-0000-0000-00001D010000}"/>
    <cellStyle name="桁区切り 7 6 3 12 2 2" xfId="3706" xr:uid="{00000000-0005-0000-0000-00001E010000}"/>
    <cellStyle name="桁区切り 7 6 3 12 3" xfId="3707" xr:uid="{00000000-0005-0000-0000-00001F010000}"/>
    <cellStyle name="桁区切り 7 6 3 12 3 2" xfId="3708" xr:uid="{00000000-0005-0000-0000-000020010000}"/>
    <cellStyle name="桁区切り 7 6 3 12 3 3" xfId="3778" xr:uid="{00000000-0005-0000-0000-000021010000}"/>
    <cellStyle name="桁区切り 7 6 3 12 4" xfId="3709" xr:uid="{00000000-0005-0000-0000-000022010000}"/>
    <cellStyle name="桁区切り 7 6 3 12 5" xfId="3710" xr:uid="{00000000-0005-0000-0000-000023010000}"/>
    <cellStyle name="桁区切り 7 6 3 12 6" xfId="3711" xr:uid="{00000000-0005-0000-0000-000024010000}"/>
    <cellStyle name="桁区切り 7 6 3 13" xfId="817" xr:uid="{00000000-0005-0000-0000-000025010000}"/>
    <cellStyle name="桁区切り 7 6 3 13 2" xfId="818" xr:uid="{00000000-0005-0000-0000-000026010000}"/>
    <cellStyle name="桁区切り 7 6 3 13 3" xfId="3712" xr:uid="{00000000-0005-0000-0000-000027010000}"/>
    <cellStyle name="桁区切り 7 6 3 14" xfId="3640" xr:uid="{00000000-0005-0000-0000-000028010000}"/>
    <cellStyle name="桁区切り 7 6 3 14 2" xfId="3714" xr:uid="{00000000-0005-0000-0000-000029010000}"/>
    <cellStyle name="桁区切り 7 6 3 14 3" xfId="3713" xr:uid="{00000000-0005-0000-0000-00002A010000}"/>
    <cellStyle name="桁区切り 7 6 3 15" xfId="3715" xr:uid="{00000000-0005-0000-0000-00002B010000}"/>
    <cellStyle name="桁区切り 7 6 3 16" xfId="3716" xr:uid="{00000000-0005-0000-0000-00002C010000}"/>
    <cellStyle name="桁区切り 7 6 3 17" xfId="3717" xr:uid="{00000000-0005-0000-0000-00002D010000}"/>
    <cellStyle name="桁区切り 7 6 3 18" xfId="3718" xr:uid="{00000000-0005-0000-0000-00002E010000}"/>
    <cellStyle name="桁区切り 7 6 3 19" xfId="6135" xr:uid="{00000000-0005-0000-0000-00002F010000}"/>
    <cellStyle name="桁区切り 7 6 3 2" xfId="819" xr:uid="{00000000-0005-0000-0000-000030010000}"/>
    <cellStyle name="桁区切り 7 6 3 3" xfId="820" xr:uid="{00000000-0005-0000-0000-000031010000}"/>
    <cellStyle name="桁区切り 7 6 3 3 2" xfId="821" xr:uid="{00000000-0005-0000-0000-000032010000}"/>
    <cellStyle name="桁区切り 7 6 3 3 2 2" xfId="822" xr:uid="{00000000-0005-0000-0000-000033010000}"/>
    <cellStyle name="桁区切り 7 6 3 3 2 3" xfId="823" xr:uid="{00000000-0005-0000-0000-000034010000}"/>
    <cellStyle name="桁区切り 7 6 3 4" xfId="824" xr:uid="{00000000-0005-0000-0000-000035010000}"/>
    <cellStyle name="桁区切り 7 6 3 5" xfId="825" xr:uid="{00000000-0005-0000-0000-000036010000}"/>
    <cellStyle name="桁区切り 7 6 3 5 2" xfId="826" xr:uid="{00000000-0005-0000-0000-000037010000}"/>
    <cellStyle name="桁区切り 7 6 3 5 3" xfId="827" xr:uid="{00000000-0005-0000-0000-000038010000}"/>
    <cellStyle name="桁区切り 7 6 3 6" xfId="828" xr:uid="{00000000-0005-0000-0000-000039010000}"/>
    <cellStyle name="桁区切り 7 6 3 6 2" xfId="829" xr:uid="{00000000-0005-0000-0000-00003A010000}"/>
    <cellStyle name="桁区切り 7 6 3 6 3" xfId="830" xr:uid="{00000000-0005-0000-0000-00003B010000}"/>
    <cellStyle name="桁区切り 7 6 3 7" xfId="831" xr:uid="{00000000-0005-0000-0000-00003C010000}"/>
    <cellStyle name="桁区切り 7 6 3 7 2" xfId="832" xr:uid="{00000000-0005-0000-0000-00003D010000}"/>
    <cellStyle name="桁区切り 7 6 3 7 3" xfId="833" xr:uid="{00000000-0005-0000-0000-00003E010000}"/>
    <cellStyle name="桁区切り 7 6 3 8" xfId="834" xr:uid="{00000000-0005-0000-0000-00003F010000}"/>
    <cellStyle name="桁区切り 7 6 3 8 2" xfId="835" xr:uid="{00000000-0005-0000-0000-000040010000}"/>
    <cellStyle name="桁区切り 7 6 3 8 3" xfId="6141" xr:uid="{00000000-0005-0000-0000-000041010000}"/>
    <cellStyle name="桁区切り 7 6 3 9" xfId="836" xr:uid="{00000000-0005-0000-0000-000042010000}"/>
    <cellStyle name="桁区切り 7 6 3 9 2" xfId="837" xr:uid="{00000000-0005-0000-0000-000043010000}"/>
    <cellStyle name="桁区切り 7 6 4" xfId="838" xr:uid="{00000000-0005-0000-0000-000044010000}"/>
    <cellStyle name="桁区切り 7 6 5" xfId="839" xr:uid="{00000000-0005-0000-0000-000045010000}"/>
    <cellStyle name="桁区切り 7 6 6" xfId="840" xr:uid="{00000000-0005-0000-0000-000046010000}"/>
    <cellStyle name="桁区切り 7 6 7" xfId="841" xr:uid="{00000000-0005-0000-0000-000047010000}"/>
    <cellStyle name="桁区切り 7 6 8" xfId="842" xr:uid="{00000000-0005-0000-0000-000048010000}"/>
    <cellStyle name="桁区切り 7 6 8 2" xfId="843" xr:uid="{00000000-0005-0000-0000-000049010000}"/>
    <cellStyle name="桁区切り 7 6 8 2 2" xfId="844" xr:uid="{00000000-0005-0000-0000-00004A010000}"/>
    <cellStyle name="桁区切り 7 6 8 2 3" xfId="845" xr:uid="{00000000-0005-0000-0000-00004B010000}"/>
    <cellStyle name="桁区切り 7 6 9" xfId="846" xr:uid="{00000000-0005-0000-0000-00004C010000}"/>
    <cellStyle name="桁区切り 7 6 9 2" xfId="3854" xr:uid="{00000000-0005-0000-0000-00004D010000}"/>
    <cellStyle name="桁区切り 7 7" xfId="847" xr:uid="{00000000-0005-0000-0000-00004E010000}"/>
    <cellStyle name="桁区切り 7 7 10" xfId="848" xr:uid="{00000000-0005-0000-0000-00004F010000}"/>
    <cellStyle name="桁区切り 7 7 10 2" xfId="849" xr:uid="{00000000-0005-0000-0000-000050010000}"/>
    <cellStyle name="桁区切り 7 7 10 3" xfId="850" xr:uid="{00000000-0005-0000-0000-000051010000}"/>
    <cellStyle name="桁区切り 7 7 11" xfId="851" xr:uid="{00000000-0005-0000-0000-000052010000}"/>
    <cellStyle name="桁区切り 7 7 11 2" xfId="852" xr:uid="{00000000-0005-0000-0000-000053010000}"/>
    <cellStyle name="桁区切り 7 7 11 3" xfId="3719" xr:uid="{00000000-0005-0000-0000-000054010000}"/>
    <cellStyle name="桁区切り 7 7 12" xfId="853" xr:uid="{00000000-0005-0000-0000-000055010000}"/>
    <cellStyle name="桁区切り 7 7 12 2" xfId="854" xr:uid="{00000000-0005-0000-0000-000056010000}"/>
    <cellStyle name="桁区切り 7 7 12 2 2" xfId="3720" xr:uid="{00000000-0005-0000-0000-000057010000}"/>
    <cellStyle name="桁区切り 7 7 12 3" xfId="3721" xr:uid="{00000000-0005-0000-0000-000058010000}"/>
    <cellStyle name="桁区切り 7 7 12 3 2" xfId="3722" xr:uid="{00000000-0005-0000-0000-000059010000}"/>
    <cellStyle name="桁区切り 7 7 12 3 3" xfId="3779" xr:uid="{00000000-0005-0000-0000-00005A010000}"/>
    <cellStyle name="桁区切り 7 7 12 4" xfId="3723" xr:uid="{00000000-0005-0000-0000-00005B010000}"/>
    <cellStyle name="桁区切り 7 7 12 5" xfId="3724" xr:uid="{00000000-0005-0000-0000-00005C010000}"/>
    <cellStyle name="桁区切り 7 7 12 6" xfId="3725" xr:uid="{00000000-0005-0000-0000-00005D010000}"/>
    <cellStyle name="桁区切り 7 7 13" xfId="855" xr:uid="{00000000-0005-0000-0000-00005E010000}"/>
    <cellStyle name="桁区切り 7 7 13 2" xfId="856" xr:uid="{00000000-0005-0000-0000-00005F010000}"/>
    <cellStyle name="桁区切り 7 7 13 3" xfId="3726" xr:uid="{00000000-0005-0000-0000-000060010000}"/>
    <cellStyle name="桁区切り 7 7 14" xfId="3639" xr:uid="{00000000-0005-0000-0000-000061010000}"/>
    <cellStyle name="桁区切り 7 7 14 2" xfId="3728" xr:uid="{00000000-0005-0000-0000-000062010000}"/>
    <cellStyle name="桁区切り 7 7 14 3" xfId="3727" xr:uid="{00000000-0005-0000-0000-000063010000}"/>
    <cellStyle name="桁区切り 7 7 15" xfId="3729" xr:uid="{00000000-0005-0000-0000-000064010000}"/>
    <cellStyle name="桁区切り 7 7 16" xfId="3730" xr:uid="{00000000-0005-0000-0000-000065010000}"/>
    <cellStyle name="桁区切り 7 7 17" xfId="3731" xr:uid="{00000000-0005-0000-0000-000066010000}"/>
    <cellStyle name="桁区切り 7 7 18" xfId="3732" xr:uid="{00000000-0005-0000-0000-000067010000}"/>
    <cellStyle name="桁区切り 7 7 19" xfId="3895" xr:uid="{00000000-0005-0000-0000-000068010000}"/>
    <cellStyle name="桁区切り 7 7 19 2" xfId="6136" xr:uid="{00000000-0005-0000-0000-000069010000}"/>
    <cellStyle name="桁区切り 7 7 2" xfId="857" xr:uid="{00000000-0005-0000-0000-00006A010000}"/>
    <cellStyle name="桁区切り 7 7 2 2" xfId="3817" xr:uid="{00000000-0005-0000-0000-00006B010000}"/>
    <cellStyle name="桁区切り 7 7 2 3" xfId="3896" xr:uid="{00000000-0005-0000-0000-00006C010000}"/>
    <cellStyle name="桁区切り 7 7 20" xfId="8035" xr:uid="{00000000-0005-0000-0000-00006D010000}"/>
    <cellStyle name="桁区切り 7 7 3" xfId="858" xr:uid="{00000000-0005-0000-0000-00006E010000}"/>
    <cellStyle name="桁区切り 7 7 3 2" xfId="859" xr:uid="{00000000-0005-0000-0000-00006F010000}"/>
    <cellStyle name="桁区切り 7 7 3 2 2" xfId="860" xr:uid="{00000000-0005-0000-0000-000070010000}"/>
    <cellStyle name="桁区切り 7 7 3 2 3" xfId="861" xr:uid="{00000000-0005-0000-0000-000071010000}"/>
    <cellStyle name="桁区切り 7 7 4" xfId="862" xr:uid="{00000000-0005-0000-0000-000072010000}"/>
    <cellStyle name="桁区切り 7 7 5" xfId="863" xr:uid="{00000000-0005-0000-0000-000073010000}"/>
    <cellStyle name="桁区切り 7 7 5 2" xfId="864" xr:uid="{00000000-0005-0000-0000-000074010000}"/>
    <cellStyle name="桁区切り 7 7 5 3" xfId="865" xr:uid="{00000000-0005-0000-0000-000075010000}"/>
    <cellStyle name="桁区切り 7 7 6" xfId="866" xr:uid="{00000000-0005-0000-0000-000076010000}"/>
    <cellStyle name="桁区切り 7 7 6 2" xfId="867" xr:uid="{00000000-0005-0000-0000-000077010000}"/>
    <cellStyle name="桁区切り 7 7 6 3" xfId="868" xr:uid="{00000000-0005-0000-0000-000078010000}"/>
    <cellStyle name="桁区切り 7 7 7" xfId="869" xr:uid="{00000000-0005-0000-0000-000079010000}"/>
    <cellStyle name="桁区切り 7 7 7 2" xfId="870" xr:uid="{00000000-0005-0000-0000-00007A010000}"/>
    <cellStyle name="桁区切り 7 7 7 3" xfId="871" xr:uid="{00000000-0005-0000-0000-00007B010000}"/>
    <cellStyle name="桁区切り 7 7 8" xfId="872" xr:uid="{00000000-0005-0000-0000-00007C010000}"/>
    <cellStyle name="桁区切り 7 7 8 2" xfId="873" xr:uid="{00000000-0005-0000-0000-00007D010000}"/>
    <cellStyle name="桁区切り 7 7 8 3" xfId="6142" xr:uid="{00000000-0005-0000-0000-00007E010000}"/>
    <cellStyle name="桁区切り 7 7 9" xfId="874" xr:uid="{00000000-0005-0000-0000-00007F010000}"/>
    <cellStyle name="桁区切り 7 7 9 2" xfId="875" xr:uid="{00000000-0005-0000-0000-000080010000}"/>
    <cellStyle name="桁区切り 7 8" xfId="876" xr:uid="{00000000-0005-0000-0000-000081010000}"/>
    <cellStyle name="桁区切り 7 8 2" xfId="877" xr:uid="{00000000-0005-0000-0000-000082010000}"/>
    <cellStyle name="桁区切り 7 8 2 2" xfId="878" xr:uid="{00000000-0005-0000-0000-000083010000}"/>
    <cellStyle name="桁区切り 7 8 2 3" xfId="879" xr:uid="{00000000-0005-0000-0000-000084010000}"/>
    <cellStyle name="桁区切り 7 9" xfId="880" xr:uid="{00000000-0005-0000-0000-000085010000}"/>
    <cellStyle name="桁区切り 7 9 2" xfId="3855" xr:uid="{00000000-0005-0000-0000-000086010000}"/>
    <cellStyle name="桁区切り 8" xfId="6218" xr:uid="{00000000-0005-0000-0000-000087010000}"/>
    <cellStyle name="桁区切り 8 2" xfId="6219" xr:uid="{00000000-0005-0000-0000-000088010000}"/>
    <cellStyle name="桁区切り 9" xfId="6220" xr:uid="{00000000-0005-0000-0000-000089010000}"/>
    <cellStyle name="見出し 1 2" xfId="881" xr:uid="{00000000-0005-0000-0000-00008A010000}"/>
    <cellStyle name="見出し 1 3" xfId="882" xr:uid="{00000000-0005-0000-0000-00008B010000}"/>
    <cellStyle name="見出し 2 2" xfId="883" xr:uid="{00000000-0005-0000-0000-00008C010000}"/>
    <cellStyle name="見出し 2 3" xfId="884" xr:uid="{00000000-0005-0000-0000-00008D010000}"/>
    <cellStyle name="見出し 3 2" xfId="885" xr:uid="{00000000-0005-0000-0000-00008E010000}"/>
    <cellStyle name="見出し 3 3" xfId="886" xr:uid="{00000000-0005-0000-0000-00008F010000}"/>
    <cellStyle name="見出し 4 2" xfId="887" xr:uid="{00000000-0005-0000-0000-000090010000}"/>
    <cellStyle name="見出し 4 3" xfId="888" xr:uid="{00000000-0005-0000-0000-000091010000}"/>
    <cellStyle name="集計 2" xfId="889" xr:uid="{00000000-0005-0000-0000-000092010000}"/>
    <cellStyle name="集計 3" xfId="890" xr:uid="{00000000-0005-0000-0000-000093010000}"/>
    <cellStyle name="出力 2" xfId="891" xr:uid="{00000000-0005-0000-0000-000094010000}"/>
    <cellStyle name="出力 3" xfId="892" xr:uid="{00000000-0005-0000-0000-000095010000}"/>
    <cellStyle name="説明文 2" xfId="893" xr:uid="{00000000-0005-0000-0000-000096010000}"/>
    <cellStyle name="説明文 3" xfId="894" xr:uid="{00000000-0005-0000-0000-000097010000}"/>
    <cellStyle name="通貨 [0.00] 2" xfId="50" xr:uid="{00000000-0005-0000-0000-000098010000}"/>
    <cellStyle name="通貨 [0.00] 2 2" xfId="6221" xr:uid="{00000000-0005-0000-0000-000099010000}"/>
    <cellStyle name="通貨 [0.00] 2 3" xfId="6222" xr:uid="{00000000-0005-0000-0000-00009A010000}"/>
    <cellStyle name="通貨 10" xfId="6223" xr:uid="{00000000-0005-0000-0000-00009B010000}"/>
    <cellStyle name="通貨 11" xfId="6224" xr:uid="{00000000-0005-0000-0000-00009C010000}"/>
    <cellStyle name="通貨 12" xfId="6225" xr:uid="{00000000-0005-0000-0000-00009D010000}"/>
    <cellStyle name="通貨 13" xfId="6226" xr:uid="{00000000-0005-0000-0000-00009E010000}"/>
    <cellStyle name="通貨 14" xfId="6227" xr:uid="{00000000-0005-0000-0000-00009F010000}"/>
    <cellStyle name="通貨 15" xfId="6228" xr:uid="{00000000-0005-0000-0000-0000A0010000}"/>
    <cellStyle name="通貨 16" xfId="6229" xr:uid="{00000000-0005-0000-0000-0000A1010000}"/>
    <cellStyle name="通貨 17" xfId="6230" xr:uid="{00000000-0005-0000-0000-0000A2010000}"/>
    <cellStyle name="通貨 18" xfId="6231" xr:uid="{00000000-0005-0000-0000-0000A3010000}"/>
    <cellStyle name="通貨 19" xfId="6232" xr:uid="{00000000-0005-0000-0000-0000A4010000}"/>
    <cellStyle name="通貨 2" xfId="51" xr:uid="{00000000-0005-0000-0000-0000A5010000}"/>
    <cellStyle name="通貨 2 2" xfId="6233" xr:uid="{00000000-0005-0000-0000-0000A6010000}"/>
    <cellStyle name="通貨 2 3" xfId="6234" xr:uid="{00000000-0005-0000-0000-0000A7010000}"/>
    <cellStyle name="通貨 2 4" xfId="6235" xr:uid="{00000000-0005-0000-0000-0000A8010000}"/>
    <cellStyle name="通貨 20" xfId="6236" xr:uid="{00000000-0005-0000-0000-0000A9010000}"/>
    <cellStyle name="通貨 3" xfId="52" xr:uid="{00000000-0005-0000-0000-0000AA010000}"/>
    <cellStyle name="通貨 3 2" xfId="6237" xr:uid="{00000000-0005-0000-0000-0000AB010000}"/>
    <cellStyle name="通貨 3 3" xfId="6238" xr:uid="{00000000-0005-0000-0000-0000AC010000}"/>
    <cellStyle name="通貨 4" xfId="53" xr:uid="{00000000-0005-0000-0000-0000AD010000}"/>
    <cellStyle name="通貨 4 2" xfId="6239" xr:uid="{00000000-0005-0000-0000-0000AE010000}"/>
    <cellStyle name="通貨 4 3" xfId="6240" xr:uid="{00000000-0005-0000-0000-0000AF010000}"/>
    <cellStyle name="通貨 5" xfId="54" xr:uid="{00000000-0005-0000-0000-0000B0010000}"/>
    <cellStyle name="通貨 5 2" xfId="6241" xr:uid="{00000000-0005-0000-0000-0000B1010000}"/>
    <cellStyle name="通貨 5 3" xfId="6242" xr:uid="{00000000-0005-0000-0000-0000B2010000}"/>
    <cellStyle name="通貨 6" xfId="55" xr:uid="{00000000-0005-0000-0000-0000B3010000}"/>
    <cellStyle name="通貨 6 2" xfId="6243" xr:uid="{00000000-0005-0000-0000-0000B4010000}"/>
    <cellStyle name="通貨 6 3" xfId="6244" xr:uid="{00000000-0005-0000-0000-0000B5010000}"/>
    <cellStyle name="通貨 7" xfId="56" xr:uid="{00000000-0005-0000-0000-0000B6010000}"/>
    <cellStyle name="通貨 7 2" xfId="6245" xr:uid="{00000000-0005-0000-0000-0000B7010000}"/>
    <cellStyle name="通貨 7 3" xfId="6246" xr:uid="{00000000-0005-0000-0000-0000B8010000}"/>
    <cellStyle name="通貨 8" xfId="57" xr:uid="{00000000-0005-0000-0000-0000B9010000}"/>
    <cellStyle name="通貨 8 2" xfId="6247" xr:uid="{00000000-0005-0000-0000-0000BA010000}"/>
    <cellStyle name="通貨 8 3" xfId="6248" xr:uid="{00000000-0005-0000-0000-0000BB010000}"/>
    <cellStyle name="通貨 9" xfId="6249" xr:uid="{00000000-0005-0000-0000-0000BC010000}"/>
    <cellStyle name="入力 2" xfId="895" xr:uid="{00000000-0005-0000-0000-0000BD010000}"/>
    <cellStyle name="入力 3" xfId="896" xr:uid="{00000000-0005-0000-0000-0000BE010000}"/>
    <cellStyle name="標準" xfId="0" builtinId="0"/>
    <cellStyle name="標準 10" xfId="58" xr:uid="{00000000-0005-0000-0000-0000C0010000}"/>
    <cellStyle name="標準 100" xfId="59" xr:uid="{00000000-0005-0000-0000-0000C1010000}"/>
    <cellStyle name="標準 101" xfId="60" xr:uid="{00000000-0005-0000-0000-0000C2010000}"/>
    <cellStyle name="標準 101 2" xfId="897" xr:uid="{00000000-0005-0000-0000-0000C3010000}"/>
    <cellStyle name="標準 101 3" xfId="898" xr:uid="{00000000-0005-0000-0000-0000C4010000}"/>
    <cellStyle name="標準 101 4" xfId="899" xr:uid="{00000000-0005-0000-0000-0000C5010000}"/>
    <cellStyle name="標準 101 5" xfId="900" xr:uid="{00000000-0005-0000-0000-0000C6010000}"/>
    <cellStyle name="標準 101 6" xfId="901" xr:uid="{00000000-0005-0000-0000-0000C7010000}"/>
    <cellStyle name="標準 102" xfId="61" xr:uid="{00000000-0005-0000-0000-0000C8010000}"/>
    <cellStyle name="標準 102 2" xfId="902" xr:uid="{00000000-0005-0000-0000-0000C9010000}"/>
    <cellStyle name="標準 102 3" xfId="903" xr:uid="{00000000-0005-0000-0000-0000CA010000}"/>
    <cellStyle name="標準 102 4" xfId="904" xr:uid="{00000000-0005-0000-0000-0000CB010000}"/>
    <cellStyle name="標準 102 5" xfId="905" xr:uid="{00000000-0005-0000-0000-0000CC010000}"/>
    <cellStyle name="標準 102 6" xfId="906" xr:uid="{00000000-0005-0000-0000-0000CD010000}"/>
    <cellStyle name="標準 103" xfId="62" xr:uid="{00000000-0005-0000-0000-0000CE010000}"/>
    <cellStyle name="標準 103 2" xfId="907" xr:uid="{00000000-0005-0000-0000-0000CF010000}"/>
    <cellStyle name="標準 103 3" xfId="908" xr:uid="{00000000-0005-0000-0000-0000D0010000}"/>
    <cellStyle name="標準 103 4" xfId="909" xr:uid="{00000000-0005-0000-0000-0000D1010000}"/>
    <cellStyle name="標準 103 5" xfId="910" xr:uid="{00000000-0005-0000-0000-0000D2010000}"/>
    <cellStyle name="標準 103 6" xfId="911" xr:uid="{00000000-0005-0000-0000-0000D3010000}"/>
    <cellStyle name="標準 104" xfId="912" xr:uid="{00000000-0005-0000-0000-0000D4010000}"/>
    <cellStyle name="標準 104 2" xfId="913" xr:uid="{00000000-0005-0000-0000-0000D5010000}"/>
    <cellStyle name="標準 104 3" xfId="914" xr:uid="{00000000-0005-0000-0000-0000D6010000}"/>
    <cellStyle name="標準 104 4" xfId="915" xr:uid="{00000000-0005-0000-0000-0000D7010000}"/>
    <cellStyle name="標準 104 5" xfId="916" xr:uid="{00000000-0005-0000-0000-0000D8010000}"/>
    <cellStyle name="標準 105" xfId="917" xr:uid="{00000000-0005-0000-0000-0000D9010000}"/>
    <cellStyle name="標準 105 2" xfId="918" xr:uid="{00000000-0005-0000-0000-0000DA010000}"/>
    <cellStyle name="標準 105 3" xfId="919" xr:uid="{00000000-0005-0000-0000-0000DB010000}"/>
    <cellStyle name="標準 105 4" xfId="920" xr:uid="{00000000-0005-0000-0000-0000DC010000}"/>
    <cellStyle name="標準 105 5" xfId="921" xr:uid="{00000000-0005-0000-0000-0000DD010000}"/>
    <cellStyle name="標準 106" xfId="922" xr:uid="{00000000-0005-0000-0000-0000DE010000}"/>
    <cellStyle name="標準 106 2" xfId="923" xr:uid="{00000000-0005-0000-0000-0000DF010000}"/>
    <cellStyle name="標準 106 3" xfId="924" xr:uid="{00000000-0005-0000-0000-0000E0010000}"/>
    <cellStyle name="標準 106 4" xfId="925" xr:uid="{00000000-0005-0000-0000-0000E1010000}"/>
    <cellStyle name="標準 106 5" xfId="926" xr:uid="{00000000-0005-0000-0000-0000E2010000}"/>
    <cellStyle name="標準 107" xfId="927" xr:uid="{00000000-0005-0000-0000-0000E3010000}"/>
    <cellStyle name="標準 108" xfId="928" xr:uid="{00000000-0005-0000-0000-0000E4010000}"/>
    <cellStyle name="標準 108 2" xfId="929" xr:uid="{00000000-0005-0000-0000-0000E5010000}"/>
    <cellStyle name="標準 108 3" xfId="930" xr:uid="{00000000-0005-0000-0000-0000E6010000}"/>
    <cellStyle name="標準 108 4" xfId="931" xr:uid="{00000000-0005-0000-0000-0000E7010000}"/>
    <cellStyle name="標準 109" xfId="932" xr:uid="{00000000-0005-0000-0000-0000E8010000}"/>
    <cellStyle name="標準 11" xfId="63" xr:uid="{00000000-0005-0000-0000-0000E9010000}"/>
    <cellStyle name="標準 11 2" xfId="6250" xr:uid="{00000000-0005-0000-0000-0000EA010000}"/>
    <cellStyle name="標準 11 3" xfId="6251" xr:uid="{00000000-0005-0000-0000-0000EB010000}"/>
    <cellStyle name="標準 110" xfId="933" xr:uid="{00000000-0005-0000-0000-0000EC010000}"/>
    <cellStyle name="標準 111" xfId="934" xr:uid="{00000000-0005-0000-0000-0000ED010000}"/>
    <cellStyle name="標準 112" xfId="935" xr:uid="{00000000-0005-0000-0000-0000EE010000}"/>
    <cellStyle name="標準 112 2" xfId="936" xr:uid="{00000000-0005-0000-0000-0000EF010000}"/>
    <cellStyle name="標準 113" xfId="937" xr:uid="{00000000-0005-0000-0000-0000F0010000}"/>
    <cellStyle name="標準 114" xfId="938" xr:uid="{00000000-0005-0000-0000-0000F1010000}"/>
    <cellStyle name="標準 114 2" xfId="3649" xr:uid="{00000000-0005-0000-0000-0000F2010000}"/>
    <cellStyle name="標準 114 3" xfId="3819" xr:uid="{00000000-0005-0000-0000-0000F3010000}"/>
    <cellStyle name="標準 115" xfId="939" xr:uid="{00000000-0005-0000-0000-0000F4010000}"/>
    <cellStyle name="標準 115 2" xfId="3650" xr:uid="{00000000-0005-0000-0000-0000F5010000}"/>
    <cellStyle name="標準 115 3" xfId="3820" xr:uid="{00000000-0005-0000-0000-0000F6010000}"/>
    <cellStyle name="標準 116" xfId="940" xr:uid="{00000000-0005-0000-0000-0000F7010000}"/>
    <cellStyle name="標準 116 2" xfId="3816" xr:uid="{00000000-0005-0000-0000-0000F8010000}"/>
    <cellStyle name="標準 116 3" xfId="3897" xr:uid="{00000000-0005-0000-0000-0000F9010000}"/>
    <cellStyle name="標準 117" xfId="941" xr:uid="{00000000-0005-0000-0000-0000FA010000}"/>
    <cellStyle name="標準 117 10" xfId="3886" xr:uid="{00000000-0005-0000-0000-0000FB010000}"/>
    <cellStyle name="標準 117 10 2" xfId="6950" xr:uid="{00000000-0005-0000-0000-0000FC010000}"/>
    <cellStyle name="標準 117 10 3" xfId="9668" xr:uid="{00000000-0005-0000-0000-0000FD010000}"/>
    <cellStyle name="標準 117 10 4" xfId="12511" xr:uid="{00000000-0005-0000-0000-0000FE010000}"/>
    <cellStyle name="標準 117 10 5" xfId="6947" xr:uid="{00000000-0005-0000-0000-0000FF010000}"/>
    <cellStyle name="標準 117 11" xfId="4989" xr:uid="{00000000-0005-0000-0000-000000020000}"/>
    <cellStyle name="標準 117 11 2" xfId="10752" xr:uid="{00000000-0005-0000-0000-000001020000}"/>
    <cellStyle name="標準 117 11 3" xfId="13595" xr:uid="{00000000-0005-0000-0000-000002020000}"/>
    <cellStyle name="標準 117 11 4" xfId="8036" xr:uid="{00000000-0005-0000-0000-000003020000}"/>
    <cellStyle name="標準 117 12" xfId="8041" xr:uid="{00000000-0005-0000-0000-000004020000}"/>
    <cellStyle name="標準 117 12 2" xfId="10757" xr:uid="{00000000-0005-0000-0000-000005020000}"/>
    <cellStyle name="標準 117 12 3" xfId="13600" xr:uid="{00000000-0005-0000-0000-000006020000}"/>
    <cellStyle name="標準 117 2" xfId="3653" xr:uid="{00000000-0005-0000-0000-000007020000}"/>
    <cellStyle name="標準 117 2 10" xfId="3888" xr:uid="{00000000-0005-0000-0000-000008020000}"/>
    <cellStyle name="標準 117 2 10 2" xfId="9670" xr:uid="{00000000-0005-0000-0000-000009020000}"/>
    <cellStyle name="標準 117 2 10 3" xfId="12513" xr:uid="{00000000-0005-0000-0000-00000A020000}"/>
    <cellStyle name="標準 117 2 10 4" xfId="6949" xr:uid="{00000000-0005-0000-0000-00000B020000}"/>
    <cellStyle name="標準 117 2 11" xfId="4991" xr:uid="{00000000-0005-0000-0000-00000C020000}"/>
    <cellStyle name="標準 117 2 11 2" xfId="10759" xr:uid="{00000000-0005-0000-0000-00000D020000}"/>
    <cellStyle name="標準 117 2 11 3" xfId="13602" xr:uid="{00000000-0005-0000-0000-00000E020000}"/>
    <cellStyle name="標準 117 2 11 4" xfId="8043" xr:uid="{00000000-0005-0000-0000-00000F020000}"/>
    <cellStyle name="標準 117 2 12" xfId="6405" xr:uid="{00000000-0005-0000-0000-000010020000}"/>
    <cellStyle name="標準 117 2 12 2" xfId="11969" xr:uid="{00000000-0005-0000-0000-000011020000}"/>
    <cellStyle name="標準 117 2 13" xfId="9126" xr:uid="{00000000-0005-0000-0000-000012020000}"/>
    <cellStyle name="標準 117 2 14" xfId="11844" xr:uid="{00000000-0005-0000-0000-000013020000}"/>
    <cellStyle name="標準 117 2 15" xfId="6265" xr:uid="{00000000-0005-0000-0000-000014020000}"/>
    <cellStyle name="標準 117 2 2" xfId="3813" xr:uid="{00000000-0005-0000-0000-000015020000}"/>
    <cellStyle name="標準 117 2 2 10" xfId="11905" xr:uid="{00000000-0005-0000-0000-000016020000}"/>
    <cellStyle name="標準 117 2 2 11" xfId="6297" xr:uid="{00000000-0005-0000-0000-000017020000}"/>
    <cellStyle name="標準 117 2 2 2" xfId="4029" xr:uid="{00000000-0005-0000-0000-000018020000}"/>
    <cellStyle name="標準 117 2 2 2 10" xfId="6395" xr:uid="{00000000-0005-0000-0000-000019020000}"/>
    <cellStyle name="標準 117 2 2 2 2" xfId="4164" xr:uid="{00000000-0005-0000-0000-00001A020000}"/>
    <cellStyle name="標準 117 2 2 2 2 2" xfId="4435" xr:uid="{00000000-0005-0000-0000-00001B020000}"/>
    <cellStyle name="標準 117 2 2 2 2 2 2" xfId="4987" xr:uid="{00000000-0005-0000-0000-00001C020000}"/>
    <cellStyle name="標準 117 2 2 2 2 2 2 2" xfId="6071" xr:uid="{00000000-0005-0000-0000-00001D020000}"/>
    <cellStyle name="標準 117 2 2 2 2 2 2 2 2" xfId="11839" xr:uid="{00000000-0005-0000-0000-00001E020000}"/>
    <cellStyle name="標準 117 2 2 2 2 2 2 2 3" xfId="14682" xr:uid="{00000000-0005-0000-0000-00001F020000}"/>
    <cellStyle name="標準 117 2 2 2 2 2 2 2 4" xfId="9123" xr:uid="{00000000-0005-0000-0000-000020020000}"/>
    <cellStyle name="標準 117 2 2 2 2 2 2 3" xfId="10750" xr:uid="{00000000-0005-0000-0000-000021020000}"/>
    <cellStyle name="標準 117 2 2 2 2 2 2 4" xfId="13593" xr:uid="{00000000-0005-0000-0000-000022020000}"/>
    <cellStyle name="標準 117 2 2 2 2 2 2 5" xfId="8030" xr:uid="{00000000-0005-0000-0000-000023020000}"/>
    <cellStyle name="標準 117 2 2 2 2 2 3" xfId="5528" xr:uid="{00000000-0005-0000-0000-000024020000}"/>
    <cellStyle name="標準 117 2 2 2 2 2 3 2" xfId="10207" xr:uid="{00000000-0005-0000-0000-000025020000}"/>
    <cellStyle name="標準 117 2 2 2 2 2 3 3" xfId="13050" xr:uid="{00000000-0005-0000-0000-000026020000}"/>
    <cellStyle name="標準 117 2 2 2 2 2 3 4" xfId="7487" xr:uid="{00000000-0005-0000-0000-000027020000}"/>
    <cellStyle name="標準 117 2 2 2 2 2 4" xfId="8580" xr:uid="{00000000-0005-0000-0000-000028020000}"/>
    <cellStyle name="標準 117 2 2 2 2 2 4 2" xfId="11296" xr:uid="{00000000-0005-0000-0000-000029020000}"/>
    <cellStyle name="標準 117 2 2 2 2 2 4 3" xfId="14139" xr:uid="{00000000-0005-0000-0000-00002A020000}"/>
    <cellStyle name="標準 117 2 2 2 2 2 5" xfId="9666" xr:uid="{00000000-0005-0000-0000-00002B020000}"/>
    <cellStyle name="標準 117 2 2 2 2 2 6" xfId="12509" xr:uid="{00000000-0005-0000-0000-00002C020000}"/>
    <cellStyle name="標準 117 2 2 2 2 2 7" xfId="6945" xr:uid="{00000000-0005-0000-0000-00002D020000}"/>
    <cellStyle name="標準 117 2 2 2 2 3" xfId="4716" xr:uid="{00000000-0005-0000-0000-00002E020000}"/>
    <cellStyle name="標準 117 2 2 2 2 3 2" xfId="5800" xr:uid="{00000000-0005-0000-0000-00002F020000}"/>
    <cellStyle name="標準 117 2 2 2 2 3 2 2" xfId="11568" xr:uid="{00000000-0005-0000-0000-000030020000}"/>
    <cellStyle name="標準 117 2 2 2 2 3 2 3" xfId="14411" xr:uid="{00000000-0005-0000-0000-000031020000}"/>
    <cellStyle name="標準 117 2 2 2 2 3 2 4" xfId="8852" xr:uid="{00000000-0005-0000-0000-000032020000}"/>
    <cellStyle name="標準 117 2 2 2 2 3 3" xfId="10479" xr:uid="{00000000-0005-0000-0000-000033020000}"/>
    <cellStyle name="標準 117 2 2 2 2 3 4" xfId="13322" xr:uid="{00000000-0005-0000-0000-000034020000}"/>
    <cellStyle name="標準 117 2 2 2 2 3 5" xfId="7759" xr:uid="{00000000-0005-0000-0000-000035020000}"/>
    <cellStyle name="標準 117 2 2 2 2 4" xfId="5257" xr:uid="{00000000-0005-0000-0000-000036020000}"/>
    <cellStyle name="標準 117 2 2 2 2 4 2" xfId="9936" xr:uid="{00000000-0005-0000-0000-000037020000}"/>
    <cellStyle name="標準 117 2 2 2 2 4 3" xfId="12779" xr:uid="{00000000-0005-0000-0000-000038020000}"/>
    <cellStyle name="標準 117 2 2 2 2 4 4" xfId="7216" xr:uid="{00000000-0005-0000-0000-000039020000}"/>
    <cellStyle name="標準 117 2 2 2 2 5" xfId="8309" xr:uid="{00000000-0005-0000-0000-00003A020000}"/>
    <cellStyle name="標準 117 2 2 2 2 5 2" xfId="11025" xr:uid="{00000000-0005-0000-0000-00003B020000}"/>
    <cellStyle name="標準 117 2 2 2 2 5 3" xfId="13868" xr:uid="{00000000-0005-0000-0000-00003C020000}"/>
    <cellStyle name="標準 117 2 2 2 2 6" xfId="9395" xr:uid="{00000000-0005-0000-0000-00003D020000}"/>
    <cellStyle name="標準 117 2 2 2 2 7" xfId="12238" xr:uid="{00000000-0005-0000-0000-00003E020000}"/>
    <cellStyle name="標準 117 2 2 2 2 8" xfId="6674" xr:uid="{00000000-0005-0000-0000-00003F020000}"/>
    <cellStyle name="標準 117 2 2 2 3" xfId="4300" xr:uid="{00000000-0005-0000-0000-000040020000}"/>
    <cellStyle name="標準 117 2 2 2 3 2" xfId="4852" xr:uid="{00000000-0005-0000-0000-000041020000}"/>
    <cellStyle name="標準 117 2 2 2 3 2 2" xfId="5936" xr:uid="{00000000-0005-0000-0000-000042020000}"/>
    <cellStyle name="標準 117 2 2 2 3 2 2 2" xfId="11704" xr:uid="{00000000-0005-0000-0000-000043020000}"/>
    <cellStyle name="標準 117 2 2 2 3 2 2 3" xfId="14547" xr:uid="{00000000-0005-0000-0000-000044020000}"/>
    <cellStyle name="標準 117 2 2 2 3 2 2 4" xfId="8988" xr:uid="{00000000-0005-0000-0000-000045020000}"/>
    <cellStyle name="標準 117 2 2 2 3 2 3" xfId="10615" xr:uid="{00000000-0005-0000-0000-000046020000}"/>
    <cellStyle name="標準 117 2 2 2 3 2 4" xfId="13458" xr:uid="{00000000-0005-0000-0000-000047020000}"/>
    <cellStyle name="標準 117 2 2 2 3 2 5" xfId="7895" xr:uid="{00000000-0005-0000-0000-000048020000}"/>
    <cellStyle name="標準 117 2 2 2 3 3" xfId="5393" xr:uid="{00000000-0005-0000-0000-000049020000}"/>
    <cellStyle name="標準 117 2 2 2 3 3 2" xfId="10072" xr:uid="{00000000-0005-0000-0000-00004A020000}"/>
    <cellStyle name="標準 117 2 2 2 3 3 3" xfId="12915" xr:uid="{00000000-0005-0000-0000-00004B020000}"/>
    <cellStyle name="標準 117 2 2 2 3 3 4" xfId="7352" xr:uid="{00000000-0005-0000-0000-00004C020000}"/>
    <cellStyle name="標準 117 2 2 2 3 4" xfId="8445" xr:uid="{00000000-0005-0000-0000-00004D020000}"/>
    <cellStyle name="標準 117 2 2 2 3 4 2" xfId="11161" xr:uid="{00000000-0005-0000-0000-00004E020000}"/>
    <cellStyle name="標準 117 2 2 2 3 4 3" xfId="14004" xr:uid="{00000000-0005-0000-0000-00004F020000}"/>
    <cellStyle name="標準 117 2 2 2 3 5" xfId="9531" xr:uid="{00000000-0005-0000-0000-000050020000}"/>
    <cellStyle name="標準 117 2 2 2 3 6" xfId="12374" xr:uid="{00000000-0005-0000-0000-000051020000}"/>
    <cellStyle name="標準 117 2 2 2 3 7" xfId="6810" xr:uid="{00000000-0005-0000-0000-000052020000}"/>
    <cellStyle name="標準 117 2 2 2 4" xfId="4581" xr:uid="{00000000-0005-0000-0000-000053020000}"/>
    <cellStyle name="標準 117 2 2 2 4 2" xfId="5665" xr:uid="{00000000-0005-0000-0000-000054020000}"/>
    <cellStyle name="標準 117 2 2 2 4 2 2" xfId="11433" xr:uid="{00000000-0005-0000-0000-000055020000}"/>
    <cellStyle name="標準 117 2 2 2 4 2 3" xfId="14276" xr:uid="{00000000-0005-0000-0000-000056020000}"/>
    <cellStyle name="標準 117 2 2 2 4 2 4" xfId="8717" xr:uid="{00000000-0005-0000-0000-000057020000}"/>
    <cellStyle name="標準 117 2 2 2 4 3" xfId="10344" xr:uid="{00000000-0005-0000-0000-000058020000}"/>
    <cellStyle name="標準 117 2 2 2 4 4" xfId="13187" xr:uid="{00000000-0005-0000-0000-000059020000}"/>
    <cellStyle name="標準 117 2 2 2 4 5" xfId="7624" xr:uid="{00000000-0005-0000-0000-00005A020000}"/>
    <cellStyle name="標準 117 2 2 2 5" xfId="5122" xr:uid="{00000000-0005-0000-0000-00005B020000}"/>
    <cellStyle name="標準 117 2 2 2 5 2" xfId="9801" xr:uid="{00000000-0005-0000-0000-00005C020000}"/>
    <cellStyle name="標準 117 2 2 2 5 3" xfId="12644" xr:uid="{00000000-0005-0000-0000-00005D020000}"/>
    <cellStyle name="標準 117 2 2 2 5 4" xfId="7081" xr:uid="{00000000-0005-0000-0000-00005E020000}"/>
    <cellStyle name="標準 117 2 2 2 6" xfId="8174" xr:uid="{00000000-0005-0000-0000-00005F020000}"/>
    <cellStyle name="標準 117 2 2 2 6 2" xfId="10890" xr:uid="{00000000-0005-0000-0000-000060020000}"/>
    <cellStyle name="標準 117 2 2 2 6 3" xfId="13733" xr:uid="{00000000-0005-0000-0000-000061020000}"/>
    <cellStyle name="標準 117 2 2 2 7" xfId="6539" xr:uid="{00000000-0005-0000-0000-000062020000}"/>
    <cellStyle name="標準 117 2 2 2 8" xfId="9260" xr:uid="{00000000-0005-0000-0000-000063020000}"/>
    <cellStyle name="標準 117 2 2 2 9" xfId="12103" xr:uid="{00000000-0005-0000-0000-000064020000}"/>
    <cellStyle name="標準 117 2 2 3" xfId="4066" xr:uid="{00000000-0005-0000-0000-000065020000}"/>
    <cellStyle name="標準 117 2 2 3 2" xfId="4337" xr:uid="{00000000-0005-0000-0000-000066020000}"/>
    <cellStyle name="標準 117 2 2 3 2 2" xfId="4889" xr:uid="{00000000-0005-0000-0000-000067020000}"/>
    <cellStyle name="標準 117 2 2 3 2 2 2" xfId="5973" xr:uid="{00000000-0005-0000-0000-000068020000}"/>
    <cellStyle name="標準 117 2 2 3 2 2 2 2" xfId="11741" xr:uid="{00000000-0005-0000-0000-000069020000}"/>
    <cellStyle name="標準 117 2 2 3 2 2 2 3" xfId="14584" xr:uid="{00000000-0005-0000-0000-00006A020000}"/>
    <cellStyle name="標準 117 2 2 3 2 2 2 4" xfId="9025" xr:uid="{00000000-0005-0000-0000-00006B020000}"/>
    <cellStyle name="標準 117 2 2 3 2 2 3" xfId="10652" xr:uid="{00000000-0005-0000-0000-00006C020000}"/>
    <cellStyle name="標準 117 2 2 3 2 2 4" xfId="13495" xr:uid="{00000000-0005-0000-0000-00006D020000}"/>
    <cellStyle name="標準 117 2 2 3 2 2 5" xfId="7932" xr:uid="{00000000-0005-0000-0000-00006E020000}"/>
    <cellStyle name="標準 117 2 2 3 2 3" xfId="5430" xr:uid="{00000000-0005-0000-0000-00006F020000}"/>
    <cellStyle name="標準 117 2 2 3 2 3 2" xfId="10109" xr:uid="{00000000-0005-0000-0000-000070020000}"/>
    <cellStyle name="標準 117 2 2 3 2 3 3" xfId="12952" xr:uid="{00000000-0005-0000-0000-000071020000}"/>
    <cellStyle name="標準 117 2 2 3 2 3 4" xfId="7389" xr:uid="{00000000-0005-0000-0000-000072020000}"/>
    <cellStyle name="標準 117 2 2 3 2 4" xfId="8482" xr:uid="{00000000-0005-0000-0000-000073020000}"/>
    <cellStyle name="標準 117 2 2 3 2 4 2" xfId="11198" xr:uid="{00000000-0005-0000-0000-000074020000}"/>
    <cellStyle name="標準 117 2 2 3 2 4 3" xfId="14041" xr:uid="{00000000-0005-0000-0000-000075020000}"/>
    <cellStyle name="標準 117 2 2 3 2 5" xfId="9568" xr:uid="{00000000-0005-0000-0000-000076020000}"/>
    <cellStyle name="標準 117 2 2 3 2 6" xfId="12411" xr:uid="{00000000-0005-0000-0000-000077020000}"/>
    <cellStyle name="標準 117 2 2 3 2 7" xfId="6847" xr:uid="{00000000-0005-0000-0000-000078020000}"/>
    <cellStyle name="標準 117 2 2 3 3" xfId="4618" xr:uid="{00000000-0005-0000-0000-000079020000}"/>
    <cellStyle name="標準 117 2 2 3 3 2" xfId="5702" xr:uid="{00000000-0005-0000-0000-00007A020000}"/>
    <cellStyle name="標準 117 2 2 3 3 2 2" xfId="11470" xr:uid="{00000000-0005-0000-0000-00007B020000}"/>
    <cellStyle name="標準 117 2 2 3 3 2 3" xfId="14313" xr:uid="{00000000-0005-0000-0000-00007C020000}"/>
    <cellStyle name="標準 117 2 2 3 3 2 4" xfId="8754" xr:uid="{00000000-0005-0000-0000-00007D020000}"/>
    <cellStyle name="標準 117 2 2 3 3 3" xfId="10381" xr:uid="{00000000-0005-0000-0000-00007E020000}"/>
    <cellStyle name="標準 117 2 2 3 3 4" xfId="13224" xr:uid="{00000000-0005-0000-0000-00007F020000}"/>
    <cellStyle name="標準 117 2 2 3 3 5" xfId="7661" xr:uid="{00000000-0005-0000-0000-000080020000}"/>
    <cellStyle name="標準 117 2 2 3 4" xfId="5159" xr:uid="{00000000-0005-0000-0000-000081020000}"/>
    <cellStyle name="標準 117 2 2 3 4 2" xfId="9838" xr:uid="{00000000-0005-0000-0000-000082020000}"/>
    <cellStyle name="標準 117 2 2 3 4 3" xfId="12681" xr:uid="{00000000-0005-0000-0000-000083020000}"/>
    <cellStyle name="標準 117 2 2 3 4 4" xfId="7118" xr:uid="{00000000-0005-0000-0000-000084020000}"/>
    <cellStyle name="標準 117 2 2 3 5" xfId="8211" xr:uid="{00000000-0005-0000-0000-000085020000}"/>
    <cellStyle name="標準 117 2 2 3 5 2" xfId="10927" xr:uid="{00000000-0005-0000-0000-000086020000}"/>
    <cellStyle name="標準 117 2 2 3 5 3" xfId="13770" xr:uid="{00000000-0005-0000-0000-000087020000}"/>
    <cellStyle name="標準 117 2 2 3 6" xfId="9297" xr:uid="{00000000-0005-0000-0000-000088020000}"/>
    <cellStyle name="標準 117 2 2 3 7" xfId="12140" xr:uid="{00000000-0005-0000-0000-000089020000}"/>
    <cellStyle name="標準 117 2 2 3 8" xfId="6576" xr:uid="{00000000-0005-0000-0000-00008A020000}"/>
    <cellStyle name="標準 117 2 2 4" xfId="4202" xr:uid="{00000000-0005-0000-0000-00008B020000}"/>
    <cellStyle name="標準 117 2 2 4 2" xfId="4754" xr:uid="{00000000-0005-0000-0000-00008C020000}"/>
    <cellStyle name="標準 117 2 2 4 2 2" xfId="5838" xr:uid="{00000000-0005-0000-0000-00008D020000}"/>
    <cellStyle name="標準 117 2 2 4 2 2 2" xfId="11606" xr:uid="{00000000-0005-0000-0000-00008E020000}"/>
    <cellStyle name="標準 117 2 2 4 2 2 3" xfId="14449" xr:uid="{00000000-0005-0000-0000-00008F020000}"/>
    <cellStyle name="標準 117 2 2 4 2 2 4" xfId="8890" xr:uid="{00000000-0005-0000-0000-000090020000}"/>
    <cellStyle name="標準 117 2 2 4 2 3" xfId="10517" xr:uid="{00000000-0005-0000-0000-000091020000}"/>
    <cellStyle name="標準 117 2 2 4 2 4" xfId="13360" xr:uid="{00000000-0005-0000-0000-000092020000}"/>
    <cellStyle name="標準 117 2 2 4 2 5" xfId="7797" xr:uid="{00000000-0005-0000-0000-000093020000}"/>
    <cellStyle name="標準 117 2 2 4 3" xfId="5295" xr:uid="{00000000-0005-0000-0000-000094020000}"/>
    <cellStyle name="標準 117 2 2 4 3 2" xfId="9974" xr:uid="{00000000-0005-0000-0000-000095020000}"/>
    <cellStyle name="標準 117 2 2 4 3 3" xfId="12817" xr:uid="{00000000-0005-0000-0000-000096020000}"/>
    <cellStyle name="標準 117 2 2 4 3 4" xfId="7254" xr:uid="{00000000-0005-0000-0000-000097020000}"/>
    <cellStyle name="標準 117 2 2 4 4" xfId="8347" xr:uid="{00000000-0005-0000-0000-000098020000}"/>
    <cellStyle name="標準 117 2 2 4 4 2" xfId="11063" xr:uid="{00000000-0005-0000-0000-000099020000}"/>
    <cellStyle name="標準 117 2 2 4 4 3" xfId="13906" xr:uid="{00000000-0005-0000-0000-00009A020000}"/>
    <cellStyle name="標準 117 2 2 4 5" xfId="9433" xr:uid="{00000000-0005-0000-0000-00009B020000}"/>
    <cellStyle name="標準 117 2 2 4 6" xfId="12276" xr:uid="{00000000-0005-0000-0000-00009C020000}"/>
    <cellStyle name="標準 117 2 2 4 7" xfId="6712" xr:uid="{00000000-0005-0000-0000-00009D020000}"/>
    <cellStyle name="標準 117 2 2 5" xfId="4483" xr:uid="{00000000-0005-0000-0000-00009E020000}"/>
    <cellStyle name="標準 117 2 2 5 2" xfId="5567" xr:uid="{00000000-0005-0000-0000-00009F020000}"/>
    <cellStyle name="標準 117 2 2 5 2 2" xfId="10755" xr:uid="{00000000-0005-0000-0000-0000A0020000}"/>
    <cellStyle name="標準 117 2 2 5 2 3" xfId="13598" xr:uid="{00000000-0005-0000-0000-0000A1020000}"/>
    <cellStyle name="標準 117 2 2 5 2 4" xfId="8039" xr:uid="{00000000-0005-0000-0000-0000A2020000}"/>
    <cellStyle name="標準 117 2 2 5 3" xfId="8619" xr:uid="{00000000-0005-0000-0000-0000A3020000}"/>
    <cellStyle name="標準 117 2 2 5 3 2" xfId="11335" xr:uid="{00000000-0005-0000-0000-0000A4020000}"/>
    <cellStyle name="標準 117 2 2 5 3 3" xfId="14178" xr:uid="{00000000-0005-0000-0000-0000A5020000}"/>
    <cellStyle name="標準 117 2 2 5 4" xfId="10246" xr:uid="{00000000-0005-0000-0000-0000A6020000}"/>
    <cellStyle name="標準 117 2 2 5 5" xfId="13089" xr:uid="{00000000-0005-0000-0000-0000A7020000}"/>
    <cellStyle name="標準 117 2 2 5 6" xfId="7526" xr:uid="{00000000-0005-0000-0000-0000A8020000}"/>
    <cellStyle name="標準 117 2 2 6" xfId="3931" xr:uid="{00000000-0005-0000-0000-0000A9020000}"/>
    <cellStyle name="標準 117 2 2 6 2" xfId="9703" xr:uid="{00000000-0005-0000-0000-0000AA020000}"/>
    <cellStyle name="標準 117 2 2 6 3" xfId="12546" xr:uid="{00000000-0005-0000-0000-0000AB020000}"/>
    <cellStyle name="標準 117 2 2 6 4" xfId="6983" xr:uid="{00000000-0005-0000-0000-0000AC020000}"/>
    <cellStyle name="標準 117 2 2 7" xfId="5024" xr:uid="{00000000-0005-0000-0000-0000AD020000}"/>
    <cellStyle name="標準 117 2 2 7 2" xfId="10792" xr:uid="{00000000-0005-0000-0000-0000AE020000}"/>
    <cellStyle name="標準 117 2 2 7 3" xfId="13635" xr:uid="{00000000-0005-0000-0000-0000AF020000}"/>
    <cellStyle name="標準 117 2 2 7 4" xfId="8076" xr:uid="{00000000-0005-0000-0000-0000B0020000}"/>
    <cellStyle name="標準 117 2 2 8" xfId="6441" xr:uid="{00000000-0005-0000-0000-0000B1020000}"/>
    <cellStyle name="標準 117 2 2 8 2" xfId="12005" xr:uid="{00000000-0005-0000-0000-0000B2020000}"/>
    <cellStyle name="標準 117 2 2 9" xfId="9162" xr:uid="{00000000-0005-0000-0000-0000B3020000}"/>
    <cellStyle name="標準 117 2 3" xfId="3781" xr:uid="{00000000-0005-0000-0000-0000B4020000}"/>
    <cellStyle name="標準 117 2 3 10" xfId="11873" xr:uid="{00000000-0005-0000-0000-0000B5020000}"/>
    <cellStyle name="標準 117 2 3 11" xfId="6299" xr:uid="{00000000-0005-0000-0000-0000B6020000}"/>
    <cellStyle name="標準 117 2 3 2" xfId="3997" xr:uid="{00000000-0005-0000-0000-0000B7020000}"/>
    <cellStyle name="標準 117 2 3 2 10" xfId="6363" xr:uid="{00000000-0005-0000-0000-0000B8020000}"/>
    <cellStyle name="標準 117 2 3 2 2" xfId="4132" xr:uid="{00000000-0005-0000-0000-0000B9020000}"/>
    <cellStyle name="標準 117 2 3 2 2 2" xfId="4403" xr:uid="{00000000-0005-0000-0000-0000BA020000}"/>
    <cellStyle name="標準 117 2 3 2 2 2 2" xfId="4955" xr:uid="{00000000-0005-0000-0000-0000BB020000}"/>
    <cellStyle name="標準 117 2 3 2 2 2 2 2" xfId="6039" xr:uid="{00000000-0005-0000-0000-0000BC020000}"/>
    <cellStyle name="標準 117 2 3 2 2 2 2 2 2" xfId="11807" xr:uid="{00000000-0005-0000-0000-0000BD020000}"/>
    <cellStyle name="標準 117 2 3 2 2 2 2 2 3" xfId="14650" xr:uid="{00000000-0005-0000-0000-0000BE020000}"/>
    <cellStyle name="標準 117 2 3 2 2 2 2 2 4" xfId="9091" xr:uid="{00000000-0005-0000-0000-0000BF020000}"/>
    <cellStyle name="標準 117 2 3 2 2 2 2 3" xfId="10718" xr:uid="{00000000-0005-0000-0000-0000C0020000}"/>
    <cellStyle name="標準 117 2 3 2 2 2 2 4" xfId="13561" xr:uid="{00000000-0005-0000-0000-0000C1020000}"/>
    <cellStyle name="標準 117 2 3 2 2 2 2 5" xfId="7998" xr:uid="{00000000-0005-0000-0000-0000C2020000}"/>
    <cellStyle name="標準 117 2 3 2 2 2 3" xfId="5496" xr:uid="{00000000-0005-0000-0000-0000C3020000}"/>
    <cellStyle name="標準 117 2 3 2 2 2 3 2" xfId="10175" xr:uid="{00000000-0005-0000-0000-0000C4020000}"/>
    <cellStyle name="標準 117 2 3 2 2 2 3 3" xfId="13018" xr:uid="{00000000-0005-0000-0000-0000C5020000}"/>
    <cellStyle name="標準 117 2 3 2 2 2 3 4" xfId="7455" xr:uid="{00000000-0005-0000-0000-0000C6020000}"/>
    <cellStyle name="標準 117 2 3 2 2 2 4" xfId="8548" xr:uid="{00000000-0005-0000-0000-0000C7020000}"/>
    <cellStyle name="標準 117 2 3 2 2 2 4 2" xfId="11264" xr:uid="{00000000-0005-0000-0000-0000C8020000}"/>
    <cellStyle name="標準 117 2 3 2 2 2 4 3" xfId="14107" xr:uid="{00000000-0005-0000-0000-0000C9020000}"/>
    <cellStyle name="標準 117 2 3 2 2 2 5" xfId="9634" xr:uid="{00000000-0005-0000-0000-0000CA020000}"/>
    <cellStyle name="標準 117 2 3 2 2 2 6" xfId="12477" xr:uid="{00000000-0005-0000-0000-0000CB020000}"/>
    <cellStyle name="標準 117 2 3 2 2 2 7" xfId="6913" xr:uid="{00000000-0005-0000-0000-0000CC020000}"/>
    <cellStyle name="標準 117 2 3 2 2 3" xfId="4684" xr:uid="{00000000-0005-0000-0000-0000CD020000}"/>
    <cellStyle name="標準 117 2 3 2 2 3 2" xfId="5768" xr:uid="{00000000-0005-0000-0000-0000CE020000}"/>
    <cellStyle name="標準 117 2 3 2 2 3 2 2" xfId="11536" xr:uid="{00000000-0005-0000-0000-0000CF020000}"/>
    <cellStyle name="標準 117 2 3 2 2 3 2 3" xfId="14379" xr:uid="{00000000-0005-0000-0000-0000D0020000}"/>
    <cellStyle name="標準 117 2 3 2 2 3 2 4" xfId="8820" xr:uid="{00000000-0005-0000-0000-0000D1020000}"/>
    <cellStyle name="標準 117 2 3 2 2 3 3" xfId="10447" xr:uid="{00000000-0005-0000-0000-0000D2020000}"/>
    <cellStyle name="標準 117 2 3 2 2 3 4" xfId="13290" xr:uid="{00000000-0005-0000-0000-0000D3020000}"/>
    <cellStyle name="標準 117 2 3 2 2 3 5" xfId="7727" xr:uid="{00000000-0005-0000-0000-0000D4020000}"/>
    <cellStyle name="標準 117 2 3 2 2 4" xfId="5225" xr:uid="{00000000-0005-0000-0000-0000D5020000}"/>
    <cellStyle name="標準 117 2 3 2 2 4 2" xfId="9904" xr:uid="{00000000-0005-0000-0000-0000D6020000}"/>
    <cellStyle name="標準 117 2 3 2 2 4 3" xfId="12747" xr:uid="{00000000-0005-0000-0000-0000D7020000}"/>
    <cellStyle name="標準 117 2 3 2 2 4 4" xfId="7184" xr:uid="{00000000-0005-0000-0000-0000D8020000}"/>
    <cellStyle name="標準 117 2 3 2 2 5" xfId="8277" xr:uid="{00000000-0005-0000-0000-0000D9020000}"/>
    <cellStyle name="標準 117 2 3 2 2 5 2" xfId="10993" xr:uid="{00000000-0005-0000-0000-0000DA020000}"/>
    <cellStyle name="標準 117 2 3 2 2 5 3" xfId="13836" xr:uid="{00000000-0005-0000-0000-0000DB020000}"/>
    <cellStyle name="標準 117 2 3 2 2 6" xfId="9363" xr:uid="{00000000-0005-0000-0000-0000DC020000}"/>
    <cellStyle name="標準 117 2 3 2 2 7" xfId="12206" xr:uid="{00000000-0005-0000-0000-0000DD020000}"/>
    <cellStyle name="標準 117 2 3 2 2 8" xfId="6642" xr:uid="{00000000-0005-0000-0000-0000DE020000}"/>
    <cellStyle name="標準 117 2 3 2 3" xfId="4268" xr:uid="{00000000-0005-0000-0000-0000DF020000}"/>
    <cellStyle name="標準 117 2 3 2 3 2" xfId="4820" xr:uid="{00000000-0005-0000-0000-0000E0020000}"/>
    <cellStyle name="標準 117 2 3 2 3 2 2" xfId="5904" xr:uid="{00000000-0005-0000-0000-0000E1020000}"/>
    <cellStyle name="標準 117 2 3 2 3 2 2 2" xfId="11672" xr:uid="{00000000-0005-0000-0000-0000E2020000}"/>
    <cellStyle name="標準 117 2 3 2 3 2 2 3" xfId="14515" xr:uid="{00000000-0005-0000-0000-0000E3020000}"/>
    <cellStyle name="標準 117 2 3 2 3 2 2 4" xfId="8956" xr:uid="{00000000-0005-0000-0000-0000E4020000}"/>
    <cellStyle name="標準 117 2 3 2 3 2 3" xfId="10583" xr:uid="{00000000-0005-0000-0000-0000E5020000}"/>
    <cellStyle name="標準 117 2 3 2 3 2 4" xfId="13426" xr:uid="{00000000-0005-0000-0000-0000E6020000}"/>
    <cellStyle name="標準 117 2 3 2 3 2 5" xfId="7863" xr:uid="{00000000-0005-0000-0000-0000E7020000}"/>
    <cellStyle name="標準 117 2 3 2 3 3" xfId="5361" xr:uid="{00000000-0005-0000-0000-0000E8020000}"/>
    <cellStyle name="標準 117 2 3 2 3 3 2" xfId="10040" xr:uid="{00000000-0005-0000-0000-0000E9020000}"/>
    <cellStyle name="標準 117 2 3 2 3 3 3" xfId="12883" xr:uid="{00000000-0005-0000-0000-0000EA020000}"/>
    <cellStyle name="標準 117 2 3 2 3 3 4" xfId="7320" xr:uid="{00000000-0005-0000-0000-0000EB020000}"/>
    <cellStyle name="標準 117 2 3 2 3 4" xfId="8413" xr:uid="{00000000-0005-0000-0000-0000EC020000}"/>
    <cellStyle name="標準 117 2 3 2 3 4 2" xfId="11129" xr:uid="{00000000-0005-0000-0000-0000ED020000}"/>
    <cellStyle name="標準 117 2 3 2 3 4 3" xfId="13972" xr:uid="{00000000-0005-0000-0000-0000EE020000}"/>
    <cellStyle name="標準 117 2 3 2 3 5" xfId="9499" xr:uid="{00000000-0005-0000-0000-0000EF020000}"/>
    <cellStyle name="標準 117 2 3 2 3 6" xfId="12342" xr:uid="{00000000-0005-0000-0000-0000F0020000}"/>
    <cellStyle name="標準 117 2 3 2 3 7" xfId="6778" xr:uid="{00000000-0005-0000-0000-0000F1020000}"/>
    <cellStyle name="標準 117 2 3 2 4" xfId="4549" xr:uid="{00000000-0005-0000-0000-0000F2020000}"/>
    <cellStyle name="標準 117 2 3 2 4 2" xfId="5633" xr:uid="{00000000-0005-0000-0000-0000F3020000}"/>
    <cellStyle name="標準 117 2 3 2 4 2 2" xfId="11401" xr:uid="{00000000-0005-0000-0000-0000F4020000}"/>
    <cellStyle name="標準 117 2 3 2 4 2 3" xfId="14244" xr:uid="{00000000-0005-0000-0000-0000F5020000}"/>
    <cellStyle name="標準 117 2 3 2 4 2 4" xfId="8685" xr:uid="{00000000-0005-0000-0000-0000F6020000}"/>
    <cellStyle name="標準 117 2 3 2 4 3" xfId="10312" xr:uid="{00000000-0005-0000-0000-0000F7020000}"/>
    <cellStyle name="標準 117 2 3 2 4 4" xfId="13155" xr:uid="{00000000-0005-0000-0000-0000F8020000}"/>
    <cellStyle name="標準 117 2 3 2 4 5" xfId="7592" xr:uid="{00000000-0005-0000-0000-0000F9020000}"/>
    <cellStyle name="標準 117 2 3 2 5" xfId="5090" xr:uid="{00000000-0005-0000-0000-0000FA020000}"/>
    <cellStyle name="標準 117 2 3 2 5 2" xfId="9769" xr:uid="{00000000-0005-0000-0000-0000FB020000}"/>
    <cellStyle name="標準 117 2 3 2 5 3" xfId="12612" xr:uid="{00000000-0005-0000-0000-0000FC020000}"/>
    <cellStyle name="標準 117 2 3 2 5 4" xfId="7049" xr:uid="{00000000-0005-0000-0000-0000FD020000}"/>
    <cellStyle name="標準 117 2 3 2 6" xfId="8142" xr:uid="{00000000-0005-0000-0000-0000FE020000}"/>
    <cellStyle name="標準 117 2 3 2 6 2" xfId="10858" xr:uid="{00000000-0005-0000-0000-0000FF020000}"/>
    <cellStyle name="標準 117 2 3 2 6 3" xfId="13701" xr:uid="{00000000-0005-0000-0000-000000030000}"/>
    <cellStyle name="標準 117 2 3 2 7" xfId="6507" xr:uid="{00000000-0005-0000-0000-000001030000}"/>
    <cellStyle name="標準 117 2 3 2 8" xfId="9228" xr:uid="{00000000-0005-0000-0000-000002030000}"/>
    <cellStyle name="標準 117 2 3 2 9" xfId="12071" xr:uid="{00000000-0005-0000-0000-000003030000}"/>
    <cellStyle name="標準 117 2 3 3" xfId="4068" xr:uid="{00000000-0005-0000-0000-000004030000}"/>
    <cellStyle name="標準 117 2 3 3 2" xfId="4339" xr:uid="{00000000-0005-0000-0000-000005030000}"/>
    <cellStyle name="標準 117 2 3 3 2 2" xfId="4891" xr:uid="{00000000-0005-0000-0000-000006030000}"/>
    <cellStyle name="標準 117 2 3 3 2 2 2" xfId="5975" xr:uid="{00000000-0005-0000-0000-000007030000}"/>
    <cellStyle name="標準 117 2 3 3 2 2 2 2" xfId="11743" xr:uid="{00000000-0005-0000-0000-000008030000}"/>
    <cellStyle name="標準 117 2 3 3 2 2 2 3" xfId="14586" xr:uid="{00000000-0005-0000-0000-000009030000}"/>
    <cellStyle name="標準 117 2 3 3 2 2 2 4" xfId="9027" xr:uid="{00000000-0005-0000-0000-00000A030000}"/>
    <cellStyle name="標準 117 2 3 3 2 2 3" xfId="10654" xr:uid="{00000000-0005-0000-0000-00000B030000}"/>
    <cellStyle name="標準 117 2 3 3 2 2 4" xfId="13497" xr:uid="{00000000-0005-0000-0000-00000C030000}"/>
    <cellStyle name="標準 117 2 3 3 2 2 5" xfId="7934" xr:uid="{00000000-0005-0000-0000-00000D030000}"/>
    <cellStyle name="標準 117 2 3 3 2 3" xfId="5432" xr:uid="{00000000-0005-0000-0000-00000E030000}"/>
    <cellStyle name="標準 117 2 3 3 2 3 2" xfId="10111" xr:uid="{00000000-0005-0000-0000-00000F030000}"/>
    <cellStyle name="標準 117 2 3 3 2 3 3" xfId="12954" xr:uid="{00000000-0005-0000-0000-000010030000}"/>
    <cellStyle name="標準 117 2 3 3 2 3 4" xfId="7391" xr:uid="{00000000-0005-0000-0000-000011030000}"/>
    <cellStyle name="標準 117 2 3 3 2 4" xfId="8484" xr:uid="{00000000-0005-0000-0000-000012030000}"/>
    <cellStyle name="標準 117 2 3 3 2 4 2" xfId="11200" xr:uid="{00000000-0005-0000-0000-000013030000}"/>
    <cellStyle name="標準 117 2 3 3 2 4 3" xfId="14043" xr:uid="{00000000-0005-0000-0000-000014030000}"/>
    <cellStyle name="標準 117 2 3 3 2 5" xfId="9570" xr:uid="{00000000-0005-0000-0000-000015030000}"/>
    <cellStyle name="標準 117 2 3 3 2 6" xfId="12413" xr:uid="{00000000-0005-0000-0000-000016030000}"/>
    <cellStyle name="標準 117 2 3 3 2 7" xfId="6849" xr:uid="{00000000-0005-0000-0000-000017030000}"/>
    <cellStyle name="標準 117 2 3 3 3" xfId="4620" xr:uid="{00000000-0005-0000-0000-000018030000}"/>
    <cellStyle name="標準 117 2 3 3 3 2" xfId="5704" xr:uid="{00000000-0005-0000-0000-000019030000}"/>
    <cellStyle name="標準 117 2 3 3 3 2 2" xfId="11472" xr:uid="{00000000-0005-0000-0000-00001A030000}"/>
    <cellStyle name="標準 117 2 3 3 3 2 3" xfId="14315" xr:uid="{00000000-0005-0000-0000-00001B030000}"/>
    <cellStyle name="標準 117 2 3 3 3 2 4" xfId="8756" xr:uid="{00000000-0005-0000-0000-00001C030000}"/>
    <cellStyle name="標準 117 2 3 3 3 3" xfId="10383" xr:uid="{00000000-0005-0000-0000-00001D030000}"/>
    <cellStyle name="標準 117 2 3 3 3 4" xfId="13226" xr:uid="{00000000-0005-0000-0000-00001E030000}"/>
    <cellStyle name="標準 117 2 3 3 3 5" xfId="7663" xr:uid="{00000000-0005-0000-0000-00001F030000}"/>
    <cellStyle name="標準 117 2 3 3 4" xfId="5161" xr:uid="{00000000-0005-0000-0000-000020030000}"/>
    <cellStyle name="標準 117 2 3 3 4 2" xfId="9840" xr:uid="{00000000-0005-0000-0000-000021030000}"/>
    <cellStyle name="標準 117 2 3 3 4 3" xfId="12683" xr:uid="{00000000-0005-0000-0000-000022030000}"/>
    <cellStyle name="標準 117 2 3 3 4 4" xfId="7120" xr:uid="{00000000-0005-0000-0000-000023030000}"/>
    <cellStyle name="標準 117 2 3 3 5" xfId="8213" xr:uid="{00000000-0005-0000-0000-000024030000}"/>
    <cellStyle name="標準 117 2 3 3 5 2" xfId="10929" xr:uid="{00000000-0005-0000-0000-000025030000}"/>
    <cellStyle name="標準 117 2 3 3 5 3" xfId="13772" xr:uid="{00000000-0005-0000-0000-000026030000}"/>
    <cellStyle name="標準 117 2 3 3 6" xfId="9299" xr:uid="{00000000-0005-0000-0000-000027030000}"/>
    <cellStyle name="標準 117 2 3 3 7" xfId="12142" xr:uid="{00000000-0005-0000-0000-000028030000}"/>
    <cellStyle name="標準 117 2 3 3 8" xfId="6578" xr:uid="{00000000-0005-0000-0000-000029030000}"/>
    <cellStyle name="標準 117 2 3 4" xfId="4204" xr:uid="{00000000-0005-0000-0000-00002A030000}"/>
    <cellStyle name="標準 117 2 3 4 2" xfId="4756" xr:uid="{00000000-0005-0000-0000-00002B030000}"/>
    <cellStyle name="標準 117 2 3 4 2 2" xfId="5840" xr:uid="{00000000-0005-0000-0000-00002C030000}"/>
    <cellStyle name="標準 117 2 3 4 2 2 2" xfId="11608" xr:uid="{00000000-0005-0000-0000-00002D030000}"/>
    <cellStyle name="標準 117 2 3 4 2 2 3" xfId="14451" xr:uid="{00000000-0005-0000-0000-00002E030000}"/>
    <cellStyle name="標準 117 2 3 4 2 2 4" xfId="8892" xr:uid="{00000000-0005-0000-0000-00002F030000}"/>
    <cellStyle name="標準 117 2 3 4 2 3" xfId="10519" xr:uid="{00000000-0005-0000-0000-000030030000}"/>
    <cellStyle name="標準 117 2 3 4 2 4" xfId="13362" xr:uid="{00000000-0005-0000-0000-000031030000}"/>
    <cellStyle name="標準 117 2 3 4 2 5" xfId="7799" xr:uid="{00000000-0005-0000-0000-000032030000}"/>
    <cellStyle name="標準 117 2 3 4 3" xfId="5297" xr:uid="{00000000-0005-0000-0000-000033030000}"/>
    <cellStyle name="標準 117 2 3 4 3 2" xfId="9976" xr:uid="{00000000-0005-0000-0000-000034030000}"/>
    <cellStyle name="標準 117 2 3 4 3 3" xfId="12819" xr:uid="{00000000-0005-0000-0000-000035030000}"/>
    <cellStyle name="標準 117 2 3 4 3 4" xfId="7256" xr:uid="{00000000-0005-0000-0000-000036030000}"/>
    <cellStyle name="標準 117 2 3 4 4" xfId="8349" xr:uid="{00000000-0005-0000-0000-000037030000}"/>
    <cellStyle name="標準 117 2 3 4 4 2" xfId="11065" xr:uid="{00000000-0005-0000-0000-000038030000}"/>
    <cellStyle name="標準 117 2 3 4 4 3" xfId="13908" xr:uid="{00000000-0005-0000-0000-000039030000}"/>
    <cellStyle name="標準 117 2 3 4 5" xfId="9435" xr:uid="{00000000-0005-0000-0000-00003A030000}"/>
    <cellStyle name="標準 117 2 3 4 6" xfId="12278" xr:uid="{00000000-0005-0000-0000-00003B030000}"/>
    <cellStyle name="標準 117 2 3 4 7" xfId="6714" xr:uid="{00000000-0005-0000-0000-00003C030000}"/>
    <cellStyle name="標準 117 2 3 5" xfId="4485" xr:uid="{00000000-0005-0000-0000-00003D030000}"/>
    <cellStyle name="標準 117 2 3 5 2" xfId="5569" xr:uid="{00000000-0005-0000-0000-00003E030000}"/>
    <cellStyle name="標準 117 2 3 5 2 2" xfId="11337" xr:uid="{00000000-0005-0000-0000-00003F030000}"/>
    <cellStyle name="標準 117 2 3 5 2 3" xfId="14180" xr:uid="{00000000-0005-0000-0000-000040030000}"/>
    <cellStyle name="標準 117 2 3 5 2 4" xfId="8621" xr:uid="{00000000-0005-0000-0000-000041030000}"/>
    <cellStyle name="標準 117 2 3 5 3" xfId="10248" xr:uid="{00000000-0005-0000-0000-000042030000}"/>
    <cellStyle name="標準 117 2 3 5 4" xfId="13091" xr:uid="{00000000-0005-0000-0000-000043030000}"/>
    <cellStyle name="標準 117 2 3 5 5" xfId="7528" xr:uid="{00000000-0005-0000-0000-000044030000}"/>
    <cellStyle name="標準 117 2 3 6" xfId="3933" xr:uid="{00000000-0005-0000-0000-000045030000}"/>
    <cellStyle name="標準 117 2 3 6 2" xfId="9705" xr:uid="{00000000-0005-0000-0000-000046030000}"/>
    <cellStyle name="標準 117 2 3 6 3" xfId="12548" xr:uid="{00000000-0005-0000-0000-000047030000}"/>
    <cellStyle name="標準 117 2 3 6 4" xfId="6985" xr:uid="{00000000-0005-0000-0000-000048030000}"/>
    <cellStyle name="標準 117 2 3 7" xfId="5026" xr:uid="{00000000-0005-0000-0000-000049030000}"/>
    <cellStyle name="標準 117 2 3 7 2" xfId="10794" xr:uid="{00000000-0005-0000-0000-00004A030000}"/>
    <cellStyle name="標準 117 2 3 7 3" xfId="13637" xr:uid="{00000000-0005-0000-0000-00004B030000}"/>
    <cellStyle name="標準 117 2 3 7 4" xfId="8078" xr:uid="{00000000-0005-0000-0000-00004C030000}"/>
    <cellStyle name="標準 117 2 3 8" xfId="6443" xr:uid="{00000000-0005-0000-0000-00004D030000}"/>
    <cellStyle name="標準 117 2 3 8 2" xfId="12007" xr:uid="{00000000-0005-0000-0000-00004E030000}"/>
    <cellStyle name="標準 117 2 3 9" xfId="9164" xr:uid="{00000000-0005-0000-0000-00004F030000}"/>
    <cellStyle name="標準 117 2 4" xfId="3968" xr:uid="{00000000-0005-0000-0000-000050030000}"/>
    <cellStyle name="標準 117 2 4 10" xfId="6334" xr:uid="{00000000-0005-0000-0000-000051030000}"/>
    <cellStyle name="標準 117 2 4 2" xfId="4103" xr:uid="{00000000-0005-0000-0000-000052030000}"/>
    <cellStyle name="標準 117 2 4 2 2" xfId="4374" xr:uid="{00000000-0005-0000-0000-000053030000}"/>
    <cellStyle name="標準 117 2 4 2 2 2" xfId="4926" xr:uid="{00000000-0005-0000-0000-000054030000}"/>
    <cellStyle name="標準 117 2 4 2 2 2 2" xfId="6010" xr:uid="{00000000-0005-0000-0000-000055030000}"/>
    <cellStyle name="標準 117 2 4 2 2 2 2 2" xfId="11778" xr:uid="{00000000-0005-0000-0000-000056030000}"/>
    <cellStyle name="標準 117 2 4 2 2 2 2 3" xfId="14621" xr:uid="{00000000-0005-0000-0000-000057030000}"/>
    <cellStyle name="標準 117 2 4 2 2 2 2 4" xfId="9062" xr:uid="{00000000-0005-0000-0000-000058030000}"/>
    <cellStyle name="標準 117 2 4 2 2 2 3" xfId="10689" xr:uid="{00000000-0005-0000-0000-000059030000}"/>
    <cellStyle name="標準 117 2 4 2 2 2 4" xfId="13532" xr:uid="{00000000-0005-0000-0000-00005A030000}"/>
    <cellStyle name="標準 117 2 4 2 2 2 5" xfId="7969" xr:uid="{00000000-0005-0000-0000-00005B030000}"/>
    <cellStyle name="標準 117 2 4 2 2 3" xfId="5467" xr:uid="{00000000-0005-0000-0000-00005C030000}"/>
    <cellStyle name="標準 117 2 4 2 2 3 2" xfId="10146" xr:uid="{00000000-0005-0000-0000-00005D030000}"/>
    <cellStyle name="標準 117 2 4 2 2 3 3" xfId="12989" xr:uid="{00000000-0005-0000-0000-00005E030000}"/>
    <cellStyle name="標準 117 2 4 2 2 3 4" xfId="7426" xr:uid="{00000000-0005-0000-0000-00005F030000}"/>
    <cellStyle name="標準 117 2 4 2 2 4" xfId="8519" xr:uid="{00000000-0005-0000-0000-000060030000}"/>
    <cellStyle name="標準 117 2 4 2 2 4 2" xfId="11235" xr:uid="{00000000-0005-0000-0000-000061030000}"/>
    <cellStyle name="標準 117 2 4 2 2 4 3" xfId="14078" xr:uid="{00000000-0005-0000-0000-000062030000}"/>
    <cellStyle name="標準 117 2 4 2 2 5" xfId="9605" xr:uid="{00000000-0005-0000-0000-000063030000}"/>
    <cellStyle name="標準 117 2 4 2 2 6" xfId="12448" xr:uid="{00000000-0005-0000-0000-000064030000}"/>
    <cellStyle name="標準 117 2 4 2 2 7" xfId="6884" xr:uid="{00000000-0005-0000-0000-000065030000}"/>
    <cellStyle name="標準 117 2 4 2 3" xfId="4655" xr:uid="{00000000-0005-0000-0000-000066030000}"/>
    <cellStyle name="標準 117 2 4 2 3 2" xfId="5739" xr:uid="{00000000-0005-0000-0000-000067030000}"/>
    <cellStyle name="標準 117 2 4 2 3 2 2" xfId="11507" xr:uid="{00000000-0005-0000-0000-000068030000}"/>
    <cellStyle name="標準 117 2 4 2 3 2 3" xfId="14350" xr:uid="{00000000-0005-0000-0000-000069030000}"/>
    <cellStyle name="標準 117 2 4 2 3 2 4" xfId="8791" xr:uid="{00000000-0005-0000-0000-00006A030000}"/>
    <cellStyle name="標準 117 2 4 2 3 3" xfId="10418" xr:uid="{00000000-0005-0000-0000-00006B030000}"/>
    <cellStyle name="標準 117 2 4 2 3 4" xfId="13261" xr:uid="{00000000-0005-0000-0000-00006C030000}"/>
    <cellStyle name="標準 117 2 4 2 3 5" xfId="7698" xr:uid="{00000000-0005-0000-0000-00006D030000}"/>
    <cellStyle name="標準 117 2 4 2 4" xfId="5196" xr:uid="{00000000-0005-0000-0000-00006E030000}"/>
    <cellStyle name="標準 117 2 4 2 4 2" xfId="9875" xr:uid="{00000000-0005-0000-0000-00006F030000}"/>
    <cellStyle name="標準 117 2 4 2 4 3" xfId="12718" xr:uid="{00000000-0005-0000-0000-000070030000}"/>
    <cellStyle name="標準 117 2 4 2 4 4" xfId="7155" xr:uid="{00000000-0005-0000-0000-000071030000}"/>
    <cellStyle name="標準 117 2 4 2 5" xfId="8248" xr:uid="{00000000-0005-0000-0000-000072030000}"/>
    <cellStyle name="標準 117 2 4 2 5 2" xfId="10964" xr:uid="{00000000-0005-0000-0000-000073030000}"/>
    <cellStyle name="標準 117 2 4 2 5 3" xfId="13807" xr:uid="{00000000-0005-0000-0000-000074030000}"/>
    <cellStyle name="標準 117 2 4 2 6" xfId="9334" xr:uid="{00000000-0005-0000-0000-000075030000}"/>
    <cellStyle name="標準 117 2 4 2 7" xfId="12177" xr:uid="{00000000-0005-0000-0000-000076030000}"/>
    <cellStyle name="標準 117 2 4 2 8" xfId="6613" xr:uid="{00000000-0005-0000-0000-000077030000}"/>
    <cellStyle name="標準 117 2 4 3" xfId="4239" xr:uid="{00000000-0005-0000-0000-000078030000}"/>
    <cellStyle name="標準 117 2 4 3 2" xfId="4791" xr:uid="{00000000-0005-0000-0000-000079030000}"/>
    <cellStyle name="標準 117 2 4 3 2 2" xfId="5875" xr:uid="{00000000-0005-0000-0000-00007A030000}"/>
    <cellStyle name="標準 117 2 4 3 2 2 2" xfId="11643" xr:uid="{00000000-0005-0000-0000-00007B030000}"/>
    <cellStyle name="標準 117 2 4 3 2 2 3" xfId="14486" xr:uid="{00000000-0005-0000-0000-00007C030000}"/>
    <cellStyle name="標準 117 2 4 3 2 2 4" xfId="8927" xr:uid="{00000000-0005-0000-0000-00007D030000}"/>
    <cellStyle name="標準 117 2 4 3 2 3" xfId="10554" xr:uid="{00000000-0005-0000-0000-00007E030000}"/>
    <cellStyle name="標準 117 2 4 3 2 4" xfId="13397" xr:uid="{00000000-0005-0000-0000-00007F030000}"/>
    <cellStyle name="標準 117 2 4 3 2 5" xfId="7834" xr:uid="{00000000-0005-0000-0000-000080030000}"/>
    <cellStyle name="標準 117 2 4 3 3" xfId="5332" xr:uid="{00000000-0005-0000-0000-000081030000}"/>
    <cellStyle name="標準 117 2 4 3 3 2" xfId="10011" xr:uid="{00000000-0005-0000-0000-000082030000}"/>
    <cellStyle name="標準 117 2 4 3 3 3" xfId="12854" xr:uid="{00000000-0005-0000-0000-000083030000}"/>
    <cellStyle name="標準 117 2 4 3 3 4" xfId="7291" xr:uid="{00000000-0005-0000-0000-000084030000}"/>
    <cellStyle name="標準 117 2 4 3 4" xfId="8384" xr:uid="{00000000-0005-0000-0000-000085030000}"/>
    <cellStyle name="標準 117 2 4 3 4 2" xfId="11100" xr:uid="{00000000-0005-0000-0000-000086030000}"/>
    <cellStyle name="標準 117 2 4 3 4 3" xfId="13943" xr:uid="{00000000-0005-0000-0000-000087030000}"/>
    <cellStyle name="標準 117 2 4 3 5" xfId="9470" xr:uid="{00000000-0005-0000-0000-000088030000}"/>
    <cellStyle name="標準 117 2 4 3 6" xfId="12313" xr:uid="{00000000-0005-0000-0000-000089030000}"/>
    <cellStyle name="標準 117 2 4 3 7" xfId="6749" xr:uid="{00000000-0005-0000-0000-00008A030000}"/>
    <cellStyle name="標準 117 2 4 4" xfId="4520" xr:uid="{00000000-0005-0000-0000-00008B030000}"/>
    <cellStyle name="標準 117 2 4 4 2" xfId="5604" xr:uid="{00000000-0005-0000-0000-00008C030000}"/>
    <cellStyle name="標準 117 2 4 4 2 2" xfId="11372" xr:uid="{00000000-0005-0000-0000-00008D030000}"/>
    <cellStyle name="標準 117 2 4 4 2 3" xfId="14215" xr:uid="{00000000-0005-0000-0000-00008E030000}"/>
    <cellStyle name="標準 117 2 4 4 2 4" xfId="8656" xr:uid="{00000000-0005-0000-0000-00008F030000}"/>
    <cellStyle name="標準 117 2 4 4 3" xfId="10283" xr:uid="{00000000-0005-0000-0000-000090030000}"/>
    <cellStyle name="標準 117 2 4 4 4" xfId="13126" xr:uid="{00000000-0005-0000-0000-000091030000}"/>
    <cellStyle name="標準 117 2 4 4 5" xfId="7563" xr:uid="{00000000-0005-0000-0000-000092030000}"/>
    <cellStyle name="標準 117 2 4 5" xfId="5061" xr:uid="{00000000-0005-0000-0000-000093030000}"/>
    <cellStyle name="標準 117 2 4 5 2" xfId="9740" xr:uid="{00000000-0005-0000-0000-000094030000}"/>
    <cellStyle name="標準 117 2 4 5 3" xfId="12583" xr:uid="{00000000-0005-0000-0000-000095030000}"/>
    <cellStyle name="標準 117 2 4 5 4" xfId="7020" xr:uid="{00000000-0005-0000-0000-000096030000}"/>
    <cellStyle name="標準 117 2 4 6" xfId="8113" xr:uid="{00000000-0005-0000-0000-000097030000}"/>
    <cellStyle name="標準 117 2 4 6 2" xfId="10829" xr:uid="{00000000-0005-0000-0000-000098030000}"/>
    <cellStyle name="標準 117 2 4 6 3" xfId="13672" xr:uid="{00000000-0005-0000-0000-000099030000}"/>
    <cellStyle name="標準 117 2 4 7" xfId="6478" xr:uid="{00000000-0005-0000-0000-00009A030000}"/>
    <cellStyle name="標準 117 2 4 8" xfId="9199" xr:uid="{00000000-0005-0000-0000-00009B030000}"/>
    <cellStyle name="標準 117 2 4 9" xfId="12042" xr:uid="{00000000-0005-0000-0000-00009C030000}"/>
    <cellStyle name="標準 117 2 5" xfId="3899" xr:uid="{00000000-0005-0000-0000-00009D030000}"/>
    <cellStyle name="標準 117 2 5 2" xfId="4034" xr:uid="{00000000-0005-0000-0000-00009E030000}"/>
    <cellStyle name="標準 117 2 5 2 2" xfId="4305" xr:uid="{00000000-0005-0000-0000-00009F030000}"/>
    <cellStyle name="標準 117 2 5 2 2 2" xfId="4857" xr:uid="{00000000-0005-0000-0000-0000A0030000}"/>
    <cellStyle name="標準 117 2 5 2 2 2 2" xfId="5941" xr:uid="{00000000-0005-0000-0000-0000A1030000}"/>
    <cellStyle name="標準 117 2 5 2 2 2 2 2" xfId="11709" xr:uid="{00000000-0005-0000-0000-0000A2030000}"/>
    <cellStyle name="標準 117 2 5 2 2 2 2 3" xfId="14552" xr:uid="{00000000-0005-0000-0000-0000A3030000}"/>
    <cellStyle name="標準 117 2 5 2 2 2 2 4" xfId="8993" xr:uid="{00000000-0005-0000-0000-0000A4030000}"/>
    <cellStyle name="標準 117 2 5 2 2 2 3" xfId="10620" xr:uid="{00000000-0005-0000-0000-0000A5030000}"/>
    <cellStyle name="標準 117 2 5 2 2 2 4" xfId="13463" xr:uid="{00000000-0005-0000-0000-0000A6030000}"/>
    <cellStyle name="標準 117 2 5 2 2 2 5" xfId="7900" xr:uid="{00000000-0005-0000-0000-0000A7030000}"/>
    <cellStyle name="標準 117 2 5 2 2 3" xfId="5398" xr:uid="{00000000-0005-0000-0000-0000A8030000}"/>
    <cellStyle name="標準 117 2 5 2 2 3 2" xfId="10077" xr:uid="{00000000-0005-0000-0000-0000A9030000}"/>
    <cellStyle name="標準 117 2 5 2 2 3 3" xfId="12920" xr:uid="{00000000-0005-0000-0000-0000AA030000}"/>
    <cellStyle name="標準 117 2 5 2 2 3 4" xfId="7357" xr:uid="{00000000-0005-0000-0000-0000AB030000}"/>
    <cellStyle name="標準 117 2 5 2 2 4" xfId="8450" xr:uid="{00000000-0005-0000-0000-0000AC030000}"/>
    <cellStyle name="標準 117 2 5 2 2 4 2" xfId="11166" xr:uid="{00000000-0005-0000-0000-0000AD030000}"/>
    <cellStyle name="標準 117 2 5 2 2 4 3" xfId="14009" xr:uid="{00000000-0005-0000-0000-0000AE030000}"/>
    <cellStyle name="標準 117 2 5 2 2 5" xfId="9536" xr:uid="{00000000-0005-0000-0000-0000AF030000}"/>
    <cellStyle name="標準 117 2 5 2 2 6" xfId="12379" xr:uid="{00000000-0005-0000-0000-0000B0030000}"/>
    <cellStyle name="標準 117 2 5 2 2 7" xfId="6815" xr:uid="{00000000-0005-0000-0000-0000B1030000}"/>
    <cellStyle name="標準 117 2 5 2 3" xfId="4586" xr:uid="{00000000-0005-0000-0000-0000B2030000}"/>
    <cellStyle name="標準 117 2 5 2 3 2" xfId="5670" xr:uid="{00000000-0005-0000-0000-0000B3030000}"/>
    <cellStyle name="標準 117 2 5 2 3 2 2" xfId="11438" xr:uid="{00000000-0005-0000-0000-0000B4030000}"/>
    <cellStyle name="標準 117 2 5 2 3 2 3" xfId="14281" xr:uid="{00000000-0005-0000-0000-0000B5030000}"/>
    <cellStyle name="標準 117 2 5 2 3 2 4" xfId="8722" xr:uid="{00000000-0005-0000-0000-0000B6030000}"/>
    <cellStyle name="標準 117 2 5 2 3 3" xfId="10349" xr:uid="{00000000-0005-0000-0000-0000B7030000}"/>
    <cellStyle name="標準 117 2 5 2 3 4" xfId="13192" xr:uid="{00000000-0005-0000-0000-0000B8030000}"/>
    <cellStyle name="標準 117 2 5 2 3 5" xfId="7629" xr:uid="{00000000-0005-0000-0000-0000B9030000}"/>
    <cellStyle name="標準 117 2 5 2 4" xfId="5127" xr:uid="{00000000-0005-0000-0000-0000BA030000}"/>
    <cellStyle name="標準 117 2 5 2 4 2" xfId="9806" xr:uid="{00000000-0005-0000-0000-0000BB030000}"/>
    <cellStyle name="標準 117 2 5 2 4 3" xfId="12649" xr:uid="{00000000-0005-0000-0000-0000BC030000}"/>
    <cellStyle name="標準 117 2 5 2 4 4" xfId="7086" xr:uid="{00000000-0005-0000-0000-0000BD030000}"/>
    <cellStyle name="標準 117 2 5 2 5" xfId="8179" xr:uid="{00000000-0005-0000-0000-0000BE030000}"/>
    <cellStyle name="標準 117 2 5 2 5 2" xfId="10895" xr:uid="{00000000-0005-0000-0000-0000BF030000}"/>
    <cellStyle name="標準 117 2 5 2 5 3" xfId="13738" xr:uid="{00000000-0005-0000-0000-0000C0030000}"/>
    <cellStyle name="標準 117 2 5 2 6" xfId="9265" xr:uid="{00000000-0005-0000-0000-0000C1030000}"/>
    <cellStyle name="標準 117 2 5 2 7" xfId="12108" xr:uid="{00000000-0005-0000-0000-0000C2030000}"/>
    <cellStyle name="標準 117 2 5 2 8" xfId="6544" xr:uid="{00000000-0005-0000-0000-0000C3030000}"/>
    <cellStyle name="標準 117 2 5 3" xfId="4170" xr:uid="{00000000-0005-0000-0000-0000C4030000}"/>
    <cellStyle name="標準 117 2 5 3 2" xfId="4722" xr:uid="{00000000-0005-0000-0000-0000C5030000}"/>
    <cellStyle name="標準 117 2 5 3 2 2" xfId="5806" xr:uid="{00000000-0005-0000-0000-0000C6030000}"/>
    <cellStyle name="標準 117 2 5 3 2 2 2" xfId="11574" xr:uid="{00000000-0005-0000-0000-0000C7030000}"/>
    <cellStyle name="標準 117 2 5 3 2 2 3" xfId="14417" xr:uid="{00000000-0005-0000-0000-0000C8030000}"/>
    <cellStyle name="標準 117 2 5 3 2 2 4" xfId="8858" xr:uid="{00000000-0005-0000-0000-0000C9030000}"/>
    <cellStyle name="標準 117 2 5 3 2 3" xfId="10485" xr:uid="{00000000-0005-0000-0000-0000CA030000}"/>
    <cellStyle name="標準 117 2 5 3 2 4" xfId="13328" xr:uid="{00000000-0005-0000-0000-0000CB030000}"/>
    <cellStyle name="標準 117 2 5 3 2 5" xfId="7765" xr:uid="{00000000-0005-0000-0000-0000CC030000}"/>
    <cellStyle name="標準 117 2 5 3 3" xfId="5263" xr:uid="{00000000-0005-0000-0000-0000CD030000}"/>
    <cellStyle name="標準 117 2 5 3 3 2" xfId="9942" xr:uid="{00000000-0005-0000-0000-0000CE030000}"/>
    <cellStyle name="標準 117 2 5 3 3 3" xfId="12785" xr:uid="{00000000-0005-0000-0000-0000CF030000}"/>
    <cellStyle name="標準 117 2 5 3 3 4" xfId="7222" xr:uid="{00000000-0005-0000-0000-0000D0030000}"/>
    <cellStyle name="標準 117 2 5 3 4" xfId="8315" xr:uid="{00000000-0005-0000-0000-0000D1030000}"/>
    <cellStyle name="標準 117 2 5 3 4 2" xfId="11031" xr:uid="{00000000-0005-0000-0000-0000D2030000}"/>
    <cellStyle name="標準 117 2 5 3 4 3" xfId="13874" xr:uid="{00000000-0005-0000-0000-0000D3030000}"/>
    <cellStyle name="標準 117 2 5 3 5" xfId="9401" xr:uid="{00000000-0005-0000-0000-0000D4030000}"/>
    <cellStyle name="標準 117 2 5 3 6" xfId="12244" xr:uid="{00000000-0005-0000-0000-0000D5030000}"/>
    <cellStyle name="標準 117 2 5 3 7" xfId="6680" xr:uid="{00000000-0005-0000-0000-0000D6030000}"/>
    <cellStyle name="標準 117 2 5 4" xfId="4451" xr:uid="{00000000-0005-0000-0000-0000D7030000}"/>
    <cellStyle name="標準 117 2 5 4 2" xfId="5535" xr:uid="{00000000-0005-0000-0000-0000D8030000}"/>
    <cellStyle name="標準 117 2 5 4 2 2" xfId="11303" xr:uid="{00000000-0005-0000-0000-0000D9030000}"/>
    <cellStyle name="標準 117 2 5 4 2 3" xfId="14146" xr:uid="{00000000-0005-0000-0000-0000DA030000}"/>
    <cellStyle name="標準 117 2 5 4 2 4" xfId="8587" xr:uid="{00000000-0005-0000-0000-0000DB030000}"/>
    <cellStyle name="標準 117 2 5 4 3" xfId="10214" xr:uid="{00000000-0005-0000-0000-0000DC030000}"/>
    <cellStyle name="標準 117 2 5 4 4" xfId="13057" xr:uid="{00000000-0005-0000-0000-0000DD030000}"/>
    <cellStyle name="標準 117 2 5 4 5" xfId="7494" xr:uid="{00000000-0005-0000-0000-0000DE030000}"/>
    <cellStyle name="標準 117 2 5 5" xfId="4992" xr:uid="{00000000-0005-0000-0000-0000DF030000}"/>
    <cellStyle name="標準 117 2 5 5 2" xfId="9671" xr:uid="{00000000-0005-0000-0000-0000E0030000}"/>
    <cellStyle name="標準 117 2 5 5 3" xfId="12514" xr:uid="{00000000-0005-0000-0000-0000E1030000}"/>
    <cellStyle name="標準 117 2 5 5 4" xfId="6951" xr:uid="{00000000-0005-0000-0000-0000E2030000}"/>
    <cellStyle name="標準 117 2 5 6" xfId="8044" xr:uid="{00000000-0005-0000-0000-0000E3030000}"/>
    <cellStyle name="標準 117 2 5 6 2" xfId="10760" xr:uid="{00000000-0005-0000-0000-0000E4030000}"/>
    <cellStyle name="標準 117 2 5 6 3" xfId="13603" xr:uid="{00000000-0005-0000-0000-0000E5030000}"/>
    <cellStyle name="標準 117 2 5 7" xfId="9130" xr:uid="{00000000-0005-0000-0000-0000E6030000}"/>
    <cellStyle name="標準 117 2 5 8" xfId="11973" xr:uid="{00000000-0005-0000-0000-0000E7030000}"/>
    <cellStyle name="標準 117 2 5 9" xfId="6409" xr:uid="{00000000-0005-0000-0000-0000E8030000}"/>
    <cellStyle name="標準 117 2 6" xfId="4033" xr:uid="{00000000-0005-0000-0000-0000E9030000}"/>
    <cellStyle name="標準 117 2 6 2" xfId="4304" xr:uid="{00000000-0005-0000-0000-0000EA030000}"/>
    <cellStyle name="標準 117 2 6 2 2" xfId="4856" xr:uid="{00000000-0005-0000-0000-0000EB030000}"/>
    <cellStyle name="標準 117 2 6 2 2 2" xfId="5940" xr:uid="{00000000-0005-0000-0000-0000EC030000}"/>
    <cellStyle name="標準 117 2 6 2 2 2 2" xfId="11708" xr:uid="{00000000-0005-0000-0000-0000ED030000}"/>
    <cellStyle name="標準 117 2 6 2 2 2 3" xfId="14551" xr:uid="{00000000-0005-0000-0000-0000EE030000}"/>
    <cellStyle name="標準 117 2 6 2 2 2 4" xfId="8992" xr:uid="{00000000-0005-0000-0000-0000EF030000}"/>
    <cellStyle name="標準 117 2 6 2 2 3" xfId="10619" xr:uid="{00000000-0005-0000-0000-0000F0030000}"/>
    <cellStyle name="標準 117 2 6 2 2 4" xfId="13462" xr:uid="{00000000-0005-0000-0000-0000F1030000}"/>
    <cellStyle name="標準 117 2 6 2 2 5" xfId="7899" xr:uid="{00000000-0005-0000-0000-0000F2030000}"/>
    <cellStyle name="標準 117 2 6 2 3" xfId="5397" xr:uid="{00000000-0005-0000-0000-0000F3030000}"/>
    <cellStyle name="標準 117 2 6 2 3 2" xfId="10076" xr:uid="{00000000-0005-0000-0000-0000F4030000}"/>
    <cellStyle name="標準 117 2 6 2 3 3" xfId="12919" xr:uid="{00000000-0005-0000-0000-0000F5030000}"/>
    <cellStyle name="標準 117 2 6 2 3 4" xfId="7356" xr:uid="{00000000-0005-0000-0000-0000F6030000}"/>
    <cellStyle name="標準 117 2 6 2 4" xfId="8449" xr:uid="{00000000-0005-0000-0000-0000F7030000}"/>
    <cellStyle name="標準 117 2 6 2 4 2" xfId="11165" xr:uid="{00000000-0005-0000-0000-0000F8030000}"/>
    <cellStyle name="標準 117 2 6 2 4 3" xfId="14008" xr:uid="{00000000-0005-0000-0000-0000F9030000}"/>
    <cellStyle name="標準 117 2 6 2 5" xfId="9535" xr:uid="{00000000-0005-0000-0000-0000FA030000}"/>
    <cellStyle name="標準 117 2 6 2 6" xfId="12378" xr:uid="{00000000-0005-0000-0000-0000FB030000}"/>
    <cellStyle name="標準 117 2 6 2 7" xfId="6814" xr:uid="{00000000-0005-0000-0000-0000FC030000}"/>
    <cellStyle name="標準 117 2 6 3" xfId="4585" xr:uid="{00000000-0005-0000-0000-0000FD030000}"/>
    <cellStyle name="標準 117 2 6 3 2" xfId="5669" xr:uid="{00000000-0005-0000-0000-0000FE030000}"/>
    <cellStyle name="標準 117 2 6 3 2 2" xfId="11437" xr:uid="{00000000-0005-0000-0000-0000FF030000}"/>
    <cellStyle name="標準 117 2 6 3 2 3" xfId="14280" xr:uid="{00000000-0005-0000-0000-000000040000}"/>
    <cellStyle name="標準 117 2 6 3 2 4" xfId="8721" xr:uid="{00000000-0005-0000-0000-000001040000}"/>
    <cellStyle name="標準 117 2 6 3 3" xfId="10348" xr:uid="{00000000-0005-0000-0000-000002040000}"/>
    <cellStyle name="標準 117 2 6 3 4" xfId="13191" xr:uid="{00000000-0005-0000-0000-000003040000}"/>
    <cellStyle name="標準 117 2 6 3 5" xfId="7628" xr:uid="{00000000-0005-0000-0000-000004040000}"/>
    <cellStyle name="標準 117 2 6 4" xfId="5126" xr:uid="{00000000-0005-0000-0000-000005040000}"/>
    <cellStyle name="標準 117 2 6 4 2" xfId="9805" xr:uid="{00000000-0005-0000-0000-000006040000}"/>
    <cellStyle name="標準 117 2 6 4 3" xfId="12648" xr:uid="{00000000-0005-0000-0000-000007040000}"/>
    <cellStyle name="標準 117 2 6 4 4" xfId="7085" xr:uid="{00000000-0005-0000-0000-000008040000}"/>
    <cellStyle name="標準 117 2 6 5" xfId="8178" xr:uid="{00000000-0005-0000-0000-000009040000}"/>
    <cellStyle name="標準 117 2 6 5 2" xfId="10894" xr:uid="{00000000-0005-0000-0000-00000A040000}"/>
    <cellStyle name="標準 117 2 6 5 3" xfId="13737" xr:uid="{00000000-0005-0000-0000-00000B040000}"/>
    <cellStyle name="標準 117 2 6 6" xfId="9264" xr:uid="{00000000-0005-0000-0000-00000C040000}"/>
    <cellStyle name="標準 117 2 6 7" xfId="12107" xr:uid="{00000000-0005-0000-0000-00000D040000}"/>
    <cellStyle name="標準 117 2 6 8" xfId="6543" xr:uid="{00000000-0005-0000-0000-00000E040000}"/>
    <cellStyle name="標準 117 2 7" xfId="4169" xr:uid="{00000000-0005-0000-0000-00000F040000}"/>
    <cellStyle name="標準 117 2 7 2" xfId="4721" xr:uid="{00000000-0005-0000-0000-000010040000}"/>
    <cellStyle name="標準 117 2 7 2 2" xfId="5805" xr:uid="{00000000-0005-0000-0000-000011040000}"/>
    <cellStyle name="標準 117 2 7 2 2 2" xfId="11573" xr:uid="{00000000-0005-0000-0000-000012040000}"/>
    <cellStyle name="標準 117 2 7 2 2 3" xfId="14416" xr:uid="{00000000-0005-0000-0000-000013040000}"/>
    <cellStyle name="標準 117 2 7 2 2 4" xfId="8857" xr:uid="{00000000-0005-0000-0000-000014040000}"/>
    <cellStyle name="標準 117 2 7 2 3" xfId="10484" xr:uid="{00000000-0005-0000-0000-000015040000}"/>
    <cellStyle name="標準 117 2 7 2 4" xfId="13327" xr:uid="{00000000-0005-0000-0000-000016040000}"/>
    <cellStyle name="標準 117 2 7 2 5" xfId="7764" xr:uid="{00000000-0005-0000-0000-000017040000}"/>
    <cellStyle name="標準 117 2 7 3" xfId="5262" xr:uid="{00000000-0005-0000-0000-000018040000}"/>
    <cellStyle name="標準 117 2 7 3 2" xfId="9941" xr:uid="{00000000-0005-0000-0000-000019040000}"/>
    <cellStyle name="標準 117 2 7 3 3" xfId="12784" xr:uid="{00000000-0005-0000-0000-00001A040000}"/>
    <cellStyle name="標準 117 2 7 3 4" xfId="7221" xr:uid="{00000000-0005-0000-0000-00001B040000}"/>
    <cellStyle name="標準 117 2 7 4" xfId="8314" xr:uid="{00000000-0005-0000-0000-00001C040000}"/>
    <cellStyle name="標準 117 2 7 4 2" xfId="11030" xr:uid="{00000000-0005-0000-0000-00001D040000}"/>
    <cellStyle name="標準 117 2 7 4 3" xfId="13873" xr:uid="{00000000-0005-0000-0000-00001E040000}"/>
    <cellStyle name="標準 117 2 7 5" xfId="9400" xr:uid="{00000000-0005-0000-0000-00001F040000}"/>
    <cellStyle name="標準 117 2 7 6" xfId="12243" xr:uid="{00000000-0005-0000-0000-000020040000}"/>
    <cellStyle name="標準 117 2 7 7" xfId="6679" xr:uid="{00000000-0005-0000-0000-000021040000}"/>
    <cellStyle name="標準 117 2 8" xfId="4448" xr:uid="{00000000-0005-0000-0000-000022040000}"/>
    <cellStyle name="標準 117 2 8 2" xfId="5534" xr:uid="{00000000-0005-0000-0000-000023040000}"/>
    <cellStyle name="標準 117 2 8 2 2" xfId="10213" xr:uid="{00000000-0005-0000-0000-000024040000}"/>
    <cellStyle name="標準 117 2 8 2 3" xfId="13056" xr:uid="{00000000-0005-0000-0000-000025040000}"/>
    <cellStyle name="標準 117 2 8 2 4" xfId="7493" xr:uid="{00000000-0005-0000-0000-000026040000}"/>
    <cellStyle name="標準 117 2 8 3" xfId="8586" xr:uid="{00000000-0005-0000-0000-000027040000}"/>
    <cellStyle name="標準 117 2 8 3 2" xfId="11302" xr:uid="{00000000-0005-0000-0000-000028040000}"/>
    <cellStyle name="標準 117 2 8 3 3" xfId="14145" xr:uid="{00000000-0005-0000-0000-000029040000}"/>
    <cellStyle name="標準 117 2 8 4" xfId="9129" xr:uid="{00000000-0005-0000-0000-00002A040000}"/>
    <cellStyle name="標準 117 2 8 5" xfId="11972" xr:uid="{00000000-0005-0000-0000-00002B040000}"/>
    <cellStyle name="標準 117 2 8 6" xfId="6408" xr:uid="{00000000-0005-0000-0000-00002C040000}"/>
    <cellStyle name="標準 117 2 9" xfId="4445" xr:uid="{00000000-0005-0000-0000-00002D040000}"/>
    <cellStyle name="標準 117 2 9 2" xfId="5531" xr:uid="{00000000-0005-0000-0000-00002E040000}"/>
    <cellStyle name="標準 117 2 9 2 2" xfId="10754" xr:uid="{00000000-0005-0000-0000-00002F040000}"/>
    <cellStyle name="標準 117 2 9 2 3" xfId="13597" xr:uid="{00000000-0005-0000-0000-000030040000}"/>
    <cellStyle name="標準 117 2 9 2 4" xfId="8038" xr:uid="{00000000-0005-0000-0000-000031040000}"/>
    <cellStyle name="標準 117 2 9 3" xfId="8583" xr:uid="{00000000-0005-0000-0000-000032040000}"/>
    <cellStyle name="標準 117 2 9 3 2" xfId="11299" xr:uid="{00000000-0005-0000-0000-000033040000}"/>
    <cellStyle name="標準 117 2 9 3 3" xfId="14142" xr:uid="{00000000-0005-0000-0000-000034040000}"/>
    <cellStyle name="標準 117 2 9 4" xfId="10210" xr:uid="{00000000-0005-0000-0000-000035040000}"/>
    <cellStyle name="標準 117 2 9 5" xfId="13053" xr:uid="{00000000-0005-0000-0000-000036040000}"/>
    <cellStyle name="標準 117 2 9 6" xfId="7490" xr:uid="{00000000-0005-0000-0000-000037040000}"/>
    <cellStyle name="標準 117 3" xfId="3654" xr:uid="{00000000-0005-0000-0000-000038040000}"/>
    <cellStyle name="標準 117 3 10" xfId="4990" xr:uid="{00000000-0005-0000-0000-000039040000}"/>
    <cellStyle name="標準 117 3 10 2" xfId="10758" xr:uid="{00000000-0005-0000-0000-00003A040000}"/>
    <cellStyle name="標準 117 3 10 3" xfId="13601" xr:uid="{00000000-0005-0000-0000-00003B040000}"/>
    <cellStyle name="標準 117 3 10 4" xfId="8042" xr:uid="{00000000-0005-0000-0000-00003C040000}"/>
    <cellStyle name="標準 117 3 11" xfId="6404" xr:uid="{00000000-0005-0000-0000-00003D040000}"/>
    <cellStyle name="標準 117 3 11 2" xfId="11968" xr:uid="{00000000-0005-0000-0000-00003E040000}"/>
    <cellStyle name="標準 117 3 12" xfId="9125" xr:uid="{00000000-0005-0000-0000-00003F040000}"/>
    <cellStyle name="標準 117 3 13" xfId="11845" xr:uid="{00000000-0005-0000-0000-000040040000}"/>
    <cellStyle name="標準 117 3 14" xfId="6266" xr:uid="{00000000-0005-0000-0000-000041040000}"/>
    <cellStyle name="標準 117 3 2" xfId="3782" xr:uid="{00000000-0005-0000-0000-000042040000}"/>
    <cellStyle name="標準 117 3 2 10" xfId="11874" xr:uid="{00000000-0005-0000-0000-000043040000}"/>
    <cellStyle name="標準 117 3 2 11" xfId="6300" xr:uid="{00000000-0005-0000-0000-000044040000}"/>
    <cellStyle name="標準 117 3 2 2" xfId="3998" xr:uid="{00000000-0005-0000-0000-000045040000}"/>
    <cellStyle name="標準 117 3 2 2 10" xfId="6364" xr:uid="{00000000-0005-0000-0000-000046040000}"/>
    <cellStyle name="標準 117 3 2 2 2" xfId="4133" xr:uid="{00000000-0005-0000-0000-000047040000}"/>
    <cellStyle name="標準 117 3 2 2 2 2" xfId="4404" xr:uid="{00000000-0005-0000-0000-000048040000}"/>
    <cellStyle name="標準 117 3 2 2 2 2 2" xfId="4956" xr:uid="{00000000-0005-0000-0000-000049040000}"/>
    <cellStyle name="標準 117 3 2 2 2 2 2 2" xfId="6040" xr:uid="{00000000-0005-0000-0000-00004A040000}"/>
    <cellStyle name="標準 117 3 2 2 2 2 2 2 2" xfId="11808" xr:uid="{00000000-0005-0000-0000-00004B040000}"/>
    <cellStyle name="標準 117 3 2 2 2 2 2 2 3" xfId="14651" xr:uid="{00000000-0005-0000-0000-00004C040000}"/>
    <cellStyle name="標準 117 3 2 2 2 2 2 2 4" xfId="9092" xr:uid="{00000000-0005-0000-0000-00004D040000}"/>
    <cellStyle name="標準 117 3 2 2 2 2 2 3" xfId="10719" xr:uid="{00000000-0005-0000-0000-00004E040000}"/>
    <cellStyle name="標準 117 3 2 2 2 2 2 4" xfId="13562" xr:uid="{00000000-0005-0000-0000-00004F040000}"/>
    <cellStyle name="標準 117 3 2 2 2 2 2 5" xfId="7999" xr:uid="{00000000-0005-0000-0000-000050040000}"/>
    <cellStyle name="標準 117 3 2 2 2 2 3" xfId="5497" xr:uid="{00000000-0005-0000-0000-000051040000}"/>
    <cellStyle name="標準 117 3 2 2 2 2 3 2" xfId="10176" xr:uid="{00000000-0005-0000-0000-000052040000}"/>
    <cellStyle name="標準 117 3 2 2 2 2 3 3" xfId="13019" xr:uid="{00000000-0005-0000-0000-000053040000}"/>
    <cellStyle name="標準 117 3 2 2 2 2 3 4" xfId="7456" xr:uid="{00000000-0005-0000-0000-000054040000}"/>
    <cellStyle name="標準 117 3 2 2 2 2 4" xfId="8549" xr:uid="{00000000-0005-0000-0000-000055040000}"/>
    <cellStyle name="標準 117 3 2 2 2 2 4 2" xfId="11265" xr:uid="{00000000-0005-0000-0000-000056040000}"/>
    <cellStyle name="標準 117 3 2 2 2 2 4 3" xfId="14108" xr:uid="{00000000-0005-0000-0000-000057040000}"/>
    <cellStyle name="標準 117 3 2 2 2 2 5" xfId="9635" xr:uid="{00000000-0005-0000-0000-000058040000}"/>
    <cellStyle name="標準 117 3 2 2 2 2 6" xfId="12478" xr:uid="{00000000-0005-0000-0000-000059040000}"/>
    <cellStyle name="標準 117 3 2 2 2 2 7" xfId="6914" xr:uid="{00000000-0005-0000-0000-00005A040000}"/>
    <cellStyle name="標準 117 3 2 2 2 3" xfId="4685" xr:uid="{00000000-0005-0000-0000-00005B040000}"/>
    <cellStyle name="標準 117 3 2 2 2 3 2" xfId="5769" xr:uid="{00000000-0005-0000-0000-00005C040000}"/>
    <cellStyle name="標準 117 3 2 2 2 3 2 2" xfId="11537" xr:uid="{00000000-0005-0000-0000-00005D040000}"/>
    <cellStyle name="標準 117 3 2 2 2 3 2 3" xfId="14380" xr:uid="{00000000-0005-0000-0000-00005E040000}"/>
    <cellStyle name="標準 117 3 2 2 2 3 2 4" xfId="8821" xr:uid="{00000000-0005-0000-0000-00005F040000}"/>
    <cellStyle name="標準 117 3 2 2 2 3 3" xfId="10448" xr:uid="{00000000-0005-0000-0000-000060040000}"/>
    <cellStyle name="標準 117 3 2 2 2 3 4" xfId="13291" xr:uid="{00000000-0005-0000-0000-000061040000}"/>
    <cellStyle name="標準 117 3 2 2 2 3 5" xfId="7728" xr:uid="{00000000-0005-0000-0000-000062040000}"/>
    <cellStyle name="標準 117 3 2 2 2 4" xfId="5226" xr:uid="{00000000-0005-0000-0000-000063040000}"/>
    <cellStyle name="標準 117 3 2 2 2 4 2" xfId="9905" xr:uid="{00000000-0005-0000-0000-000064040000}"/>
    <cellStyle name="標準 117 3 2 2 2 4 3" xfId="12748" xr:uid="{00000000-0005-0000-0000-000065040000}"/>
    <cellStyle name="標準 117 3 2 2 2 4 4" xfId="7185" xr:uid="{00000000-0005-0000-0000-000066040000}"/>
    <cellStyle name="標準 117 3 2 2 2 5" xfId="8278" xr:uid="{00000000-0005-0000-0000-000067040000}"/>
    <cellStyle name="標準 117 3 2 2 2 5 2" xfId="10994" xr:uid="{00000000-0005-0000-0000-000068040000}"/>
    <cellStyle name="標準 117 3 2 2 2 5 3" xfId="13837" xr:uid="{00000000-0005-0000-0000-000069040000}"/>
    <cellStyle name="標準 117 3 2 2 2 6" xfId="9364" xr:uid="{00000000-0005-0000-0000-00006A040000}"/>
    <cellStyle name="標準 117 3 2 2 2 7" xfId="12207" xr:uid="{00000000-0005-0000-0000-00006B040000}"/>
    <cellStyle name="標準 117 3 2 2 2 8" xfId="6643" xr:uid="{00000000-0005-0000-0000-00006C040000}"/>
    <cellStyle name="標準 117 3 2 2 3" xfId="4269" xr:uid="{00000000-0005-0000-0000-00006D040000}"/>
    <cellStyle name="標準 117 3 2 2 3 2" xfId="4821" xr:uid="{00000000-0005-0000-0000-00006E040000}"/>
    <cellStyle name="標準 117 3 2 2 3 2 2" xfId="5905" xr:uid="{00000000-0005-0000-0000-00006F040000}"/>
    <cellStyle name="標準 117 3 2 2 3 2 2 2" xfId="11673" xr:uid="{00000000-0005-0000-0000-000070040000}"/>
    <cellStyle name="標準 117 3 2 2 3 2 2 3" xfId="14516" xr:uid="{00000000-0005-0000-0000-000071040000}"/>
    <cellStyle name="標準 117 3 2 2 3 2 2 4" xfId="8957" xr:uid="{00000000-0005-0000-0000-000072040000}"/>
    <cellStyle name="標準 117 3 2 2 3 2 3" xfId="10584" xr:uid="{00000000-0005-0000-0000-000073040000}"/>
    <cellStyle name="標準 117 3 2 2 3 2 4" xfId="13427" xr:uid="{00000000-0005-0000-0000-000074040000}"/>
    <cellStyle name="標準 117 3 2 2 3 2 5" xfId="7864" xr:uid="{00000000-0005-0000-0000-000075040000}"/>
    <cellStyle name="標準 117 3 2 2 3 3" xfId="5362" xr:uid="{00000000-0005-0000-0000-000076040000}"/>
    <cellStyle name="標準 117 3 2 2 3 3 2" xfId="10041" xr:uid="{00000000-0005-0000-0000-000077040000}"/>
    <cellStyle name="標準 117 3 2 2 3 3 3" xfId="12884" xr:uid="{00000000-0005-0000-0000-000078040000}"/>
    <cellStyle name="標準 117 3 2 2 3 3 4" xfId="7321" xr:uid="{00000000-0005-0000-0000-000079040000}"/>
    <cellStyle name="標準 117 3 2 2 3 4" xfId="8414" xr:uid="{00000000-0005-0000-0000-00007A040000}"/>
    <cellStyle name="標準 117 3 2 2 3 4 2" xfId="11130" xr:uid="{00000000-0005-0000-0000-00007B040000}"/>
    <cellStyle name="標準 117 3 2 2 3 4 3" xfId="13973" xr:uid="{00000000-0005-0000-0000-00007C040000}"/>
    <cellStyle name="標準 117 3 2 2 3 5" xfId="9500" xr:uid="{00000000-0005-0000-0000-00007D040000}"/>
    <cellStyle name="標準 117 3 2 2 3 6" xfId="12343" xr:uid="{00000000-0005-0000-0000-00007E040000}"/>
    <cellStyle name="標準 117 3 2 2 3 7" xfId="6779" xr:uid="{00000000-0005-0000-0000-00007F040000}"/>
    <cellStyle name="標準 117 3 2 2 4" xfId="4550" xr:uid="{00000000-0005-0000-0000-000080040000}"/>
    <cellStyle name="標準 117 3 2 2 4 2" xfId="5634" xr:uid="{00000000-0005-0000-0000-000081040000}"/>
    <cellStyle name="標準 117 3 2 2 4 2 2" xfId="11402" xr:uid="{00000000-0005-0000-0000-000082040000}"/>
    <cellStyle name="標準 117 3 2 2 4 2 3" xfId="14245" xr:uid="{00000000-0005-0000-0000-000083040000}"/>
    <cellStyle name="標準 117 3 2 2 4 2 4" xfId="8686" xr:uid="{00000000-0005-0000-0000-000084040000}"/>
    <cellStyle name="標準 117 3 2 2 4 3" xfId="10313" xr:uid="{00000000-0005-0000-0000-000085040000}"/>
    <cellStyle name="標準 117 3 2 2 4 4" xfId="13156" xr:uid="{00000000-0005-0000-0000-000086040000}"/>
    <cellStyle name="標準 117 3 2 2 4 5" xfId="7593" xr:uid="{00000000-0005-0000-0000-000087040000}"/>
    <cellStyle name="標準 117 3 2 2 5" xfId="5091" xr:uid="{00000000-0005-0000-0000-000088040000}"/>
    <cellStyle name="標準 117 3 2 2 5 2" xfId="9770" xr:uid="{00000000-0005-0000-0000-000089040000}"/>
    <cellStyle name="標準 117 3 2 2 5 3" xfId="12613" xr:uid="{00000000-0005-0000-0000-00008A040000}"/>
    <cellStyle name="標準 117 3 2 2 5 4" xfId="7050" xr:uid="{00000000-0005-0000-0000-00008B040000}"/>
    <cellStyle name="標準 117 3 2 2 6" xfId="8143" xr:uid="{00000000-0005-0000-0000-00008C040000}"/>
    <cellStyle name="標準 117 3 2 2 6 2" xfId="10859" xr:uid="{00000000-0005-0000-0000-00008D040000}"/>
    <cellStyle name="標準 117 3 2 2 6 3" xfId="13702" xr:uid="{00000000-0005-0000-0000-00008E040000}"/>
    <cellStyle name="標準 117 3 2 2 7" xfId="6508" xr:uid="{00000000-0005-0000-0000-00008F040000}"/>
    <cellStyle name="標準 117 3 2 2 8" xfId="9229" xr:uid="{00000000-0005-0000-0000-000090040000}"/>
    <cellStyle name="標準 117 3 2 2 9" xfId="12072" xr:uid="{00000000-0005-0000-0000-000091040000}"/>
    <cellStyle name="標準 117 3 2 3" xfId="4069" xr:uid="{00000000-0005-0000-0000-000092040000}"/>
    <cellStyle name="標準 117 3 2 3 2" xfId="4340" xr:uid="{00000000-0005-0000-0000-000093040000}"/>
    <cellStyle name="標準 117 3 2 3 2 2" xfId="4892" xr:uid="{00000000-0005-0000-0000-000094040000}"/>
    <cellStyle name="標準 117 3 2 3 2 2 2" xfId="5976" xr:uid="{00000000-0005-0000-0000-000095040000}"/>
    <cellStyle name="標準 117 3 2 3 2 2 2 2" xfId="11744" xr:uid="{00000000-0005-0000-0000-000096040000}"/>
    <cellStyle name="標準 117 3 2 3 2 2 2 3" xfId="14587" xr:uid="{00000000-0005-0000-0000-000097040000}"/>
    <cellStyle name="標準 117 3 2 3 2 2 2 4" xfId="9028" xr:uid="{00000000-0005-0000-0000-000098040000}"/>
    <cellStyle name="標準 117 3 2 3 2 2 3" xfId="10655" xr:uid="{00000000-0005-0000-0000-000099040000}"/>
    <cellStyle name="標準 117 3 2 3 2 2 4" xfId="13498" xr:uid="{00000000-0005-0000-0000-00009A040000}"/>
    <cellStyle name="標準 117 3 2 3 2 2 5" xfId="7935" xr:uid="{00000000-0005-0000-0000-00009B040000}"/>
    <cellStyle name="標準 117 3 2 3 2 3" xfId="5433" xr:uid="{00000000-0005-0000-0000-00009C040000}"/>
    <cellStyle name="標準 117 3 2 3 2 3 2" xfId="10112" xr:uid="{00000000-0005-0000-0000-00009D040000}"/>
    <cellStyle name="標準 117 3 2 3 2 3 3" xfId="12955" xr:uid="{00000000-0005-0000-0000-00009E040000}"/>
    <cellStyle name="標準 117 3 2 3 2 3 4" xfId="7392" xr:uid="{00000000-0005-0000-0000-00009F040000}"/>
    <cellStyle name="標準 117 3 2 3 2 4" xfId="8485" xr:uid="{00000000-0005-0000-0000-0000A0040000}"/>
    <cellStyle name="標準 117 3 2 3 2 4 2" xfId="11201" xr:uid="{00000000-0005-0000-0000-0000A1040000}"/>
    <cellStyle name="標準 117 3 2 3 2 4 3" xfId="14044" xr:uid="{00000000-0005-0000-0000-0000A2040000}"/>
    <cellStyle name="標準 117 3 2 3 2 5" xfId="9571" xr:uid="{00000000-0005-0000-0000-0000A3040000}"/>
    <cellStyle name="標準 117 3 2 3 2 6" xfId="12414" xr:uid="{00000000-0005-0000-0000-0000A4040000}"/>
    <cellStyle name="標準 117 3 2 3 2 7" xfId="6850" xr:uid="{00000000-0005-0000-0000-0000A5040000}"/>
    <cellStyle name="標準 117 3 2 3 3" xfId="4621" xr:uid="{00000000-0005-0000-0000-0000A6040000}"/>
    <cellStyle name="標準 117 3 2 3 3 2" xfId="5705" xr:uid="{00000000-0005-0000-0000-0000A7040000}"/>
    <cellStyle name="標準 117 3 2 3 3 2 2" xfId="11473" xr:uid="{00000000-0005-0000-0000-0000A8040000}"/>
    <cellStyle name="標準 117 3 2 3 3 2 3" xfId="14316" xr:uid="{00000000-0005-0000-0000-0000A9040000}"/>
    <cellStyle name="標準 117 3 2 3 3 2 4" xfId="8757" xr:uid="{00000000-0005-0000-0000-0000AA040000}"/>
    <cellStyle name="標準 117 3 2 3 3 3" xfId="10384" xr:uid="{00000000-0005-0000-0000-0000AB040000}"/>
    <cellStyle name="標準 117 3 2 3 3 4" xfId="13227" xr:uid="{00000000-0005-0000-0000-0000AC040000}"/>
    <cellStyle name="標準 117 3 2 3 3 5" xfId="7664" xr:uid="{00000000-0005-0000-0000-0000AD040000}"/>
    <cellStyle name="標準 117 3 2 3 4" xfId="5162" xr:uid="{00000000-0005-0000-0000-0000AE040000}"/>
    <cellStyle name="標準 117 3 2 3 4 2" xfId="9841" xr:uid="{00000000-0005-0000-0000-0000AF040000}"/>
    <cellStyle name="標準 117 3 2 3 4 3" xfId="12684" xr:uid="{00000000-0005-0000-0000-0000B0040000}"/>
    <cellStyle name="標準 117 3 2 3 4 4" xfId="7121" xr:uid="{00000000-0005-0000-0000-0000B1040000}"/>
    <cellStyle name="標準 117 3 2 3 5" xfId="8214" xr:uid="{00000000-0005-0000-0000-0000B2040000}"/>
    <cellStyle name="標準 117 3 2 3 5 2" xfId="10930" xr:uid="{00000000-0005-0000-0000-0000B3040000}"/>
    <cellStyle name="標準 117 3 2 3 5 3" xfId="13773" xr:uid="{00000000-0005-0000-0000-0000B4040000}"/>
    <cellStyle name="標準 117 3 2 3 6" xfId="9300" xr:uid="{00000000-0005-0000-0000-0000B5040000}"/>
    <cellStyle name="標準 117 3 2 3 7" xfId="12143" xr:uid="{00000000-0005-0000-0000-0000B6040000}"/>
    <cellStyle name="標準 117 3 2 3 8" xfId="6579" xr:uid="{00000000-0005-0000-0000-0000B7040000}"/>
    <cellStyle name="標準 117 3 2 4" xfId="4205" xr:uid="{00000000-0005-0000-0000-0000B8040000}"/>
    <cellStyle name="標準 117 3 2 4 2" xfId="4757" xr:uid="{00000000-0005-0000-0000-0000B9040000}"/>
    <cellStyle name="標準 117 3 2 4 2 2" xfId="5841" xr:uid="{00000000-0005-0000-0000-0000BA040000}"/>
    <cellStyle name="標準 117 3 2 4 2 2 2" xfId="11609" xr:uid="{00000000-0005-0000-0000-0000BB040000}"/>
    <cellStyle name="標準 117 3 2 4 2 2 3" xfId="14452" xr:uid="{00000000-0005-0000-0000-0000BC040000}"/>
    <cellStyle name="標準 117 3 2 4 2 2 4" xfId="8893" xr:uid="{00000000-0005-0000-0000-0000BD040000}"/>
    <cellStyle name="標準 117 3 2 4 2 3" xfId="10520" xr:uid="{00000000-0005-0000-0000-0000BE040000}"/>
    <cellStyle name="標準 117 3 2 4 2 4" xfId="13363" xr:uid="{00000000-0005-0000-0000-0000BF040000}"/>
    <cellStyle name="標準 117 3 2 4 2 5" xfId="7800" xr:uid="{00000000-0005-0000-0000-0000C0040000}"/>
    <cellStyle name="標準 117 3 2 4 3" xfId="5298" xr:uid="{00000000-0005-0000-0000-0000C1040000}"/>
    <cellStyle name="標準 117 3 2 4 3 2" xfId="9977" xr:uid="{00000000-0005-0000-0000-0000C2040000}"/>
    <cellStyle name="標準 117 3 2 4 3 3" xfId="12820" xr:uid="{00000000-0005-0000-0000-0000C3040000}"/>
    <cellStyle name="標準 117 3 2 4 3 4" xfId="7257" xr:uid="{00000000-0005-0000-0000-0000C4040000}"/>
    <cellStyle name="標準 117 3 2 4 4" xfId="8350" xr:uid="{00000000-0005-0000-0000-0000C5040000}"/>
    <cellStyle name="標準 117 3 2 4 4 2" xfId="11066" xr:uid="{00000000-0005-0000-0000-0000C6040000}"/>
    <cellStyle name="標準 117 3 2 4 4 3" xfId="13909" xr:uid="{00000000-0005-0000-0000-0000C7040000}"/>
    <cellStyle name="標準 117 3 2 4 5" xfId="9436" xr:uid="{00000000-0005-0000-0000-0000C8040000}"/>
    <cellStyle name="標準 117 3 2 4 6" xfId="12279" xr:uid="{00000000-0005-0000-0000-0000C9040000}"/>
    <cellStyle name="標準 117 3 2 4 7" xfId="6715" xr:uid="{00000000-0005-0000-0000-0000CA040000}"/>
    <cellStyle name="標準 117 3 2 5" xfId="4486" xr:uid="{00000000-0005-0000-0000-0000CB040000}"/>
    <cellStyle name="標準 117 3 2 5 2" xfId="5570" xr:uid="{00000000-0005-0000-0000-0000CC040000}"/>
    <cellStyle name="標準 117 3 2 5 2 2" xfId="11338" xr:uid="{00000000-0005-0000-0000-0000CD040000}"/>
    <cellStyle name="標準 117 3 2 5 2 3" xfId="14181" xr:uid="{00000000-0005-0000-0000-0000CE040000}"/>
    <cellStyle name="標準 117 3 2 5 2 4" xfId="8622" xr:uid="{00000000-0005-0000-0000-0000CF040000}"/>
    <cellStyle name="標準 117 3 2 5 3" xfId="10249" xr:uid="{00000000-0005-0000-0000-0000D0040000}"/>
    <cellStyle name="標準 117 3 2 5 4" xfId="13092" xr:uid="{00000000-0005-0000-0000-0000D1040000}"/>
    <cellStyle name="標準 117 3 2 5 5" xfId="7529" xr:uid="{00000000-0005-0000-0000-0000D2040000}"/>
    <cellStyle name="標準 117 3 2 6" xfId="3934" xr:uid="{00000000-0005-0000-0000-0000D3040000}"/>
    <cellStyle name="標準 117 3 2 6 2" xfId="9706" xr:uid="{00000000-0005-0000-0000-0000D4040000}"/>
    <cellStyle name="標準 117 3 2 6 3" xfId="12549" xr:uid="{00000000-0005-0000-0000-0000D5040000}"/>
    <cellStyle name="標準 117 3 2 6 4" xfId="6986" xr:uid="{00000000-0005-0000-0000-0000D6040000}"/>
    <cellStyle name="標準 117 3 2 7" xfId="5027" xr:uid="{00000000-0005-0000-0000-0000D7040000}"/>
    <cellStyle name="標準 117 3 2 7 2" xfId="10795" xr:uid="{00000000-0005-0000-0000-0000D8040000}"/>
    <cellStyle name="標準 117 3 2 7 3" xfId="13638" xr:uid="{00000000-0005-0000-0000-0000D9040000}"/>
    <cellStyle name="標準 117 3 2 7 4" xfId="8079" xr:uid="{00000000-0005-0000-0000-0000DA040000}"/>
    <cellStyle name="標準 117 3 2 8" xfId="6444" xr:uid="{00000000-0005-0000-0000-0000DB040000}"/>
    <cellStyle name="標準 117 3 2 8 2" xfId="12008" xr:uid="{00000000-0005-0000-0000-0000DC040000}"/>
    <cellStyle name="標準 117 3 2 9" xfId="9165" xr:uid="{00000000-0005-0000-0000-0000DD040000}"/>
    <cellStyle name="標準 117 3 3" xfId="3969" xr:uid="{00000000-0005-0000-0000-0000DE040000}"/>
    <cellStyle name="標準 117 3 3 10" xfId="6335" xr:uid="{00000000-0005-0000-0000-0000DF040000}"/>
    <cellStyle name="標準 117 3 3 2" xfId="4104" xr:uid="{00000000-0005-0000-0000-0000E0040000}"/>
    <cellStyle name="標準 117 3 3 2 2" xfId="4375" xr:uid="{00000000-0005-0000-0000-0000E1040000}"/>
    <cellStyle name="標準 117 3 3 2 2 2" xfId="4927" xr:uid="{00000000-0005-0000-0000-0000E2040000}"/>
    <cellStyle name="標準 117 3 3 2 2 2 2" xfId="6011" xr:uid="{00000000-0005-0000-0000-0000E3040000}"/>
    <cellStyle name="標準 117 3 3 2 2 2 2 2" xfId="11779" xr:uid="{00000000-0005-0000-0000-0000E4040000}"/>
    <cellStyle name="標準 117 3 3 2 2 2 2 3" xfId="14622" xr:uid="{00000000-0005-0000-0000-0000E5040000}"/>
    <cellStyle name="標準 117 3 3 2 2 2 2 4" xfId="9063" xr:uid="{00000000-0005-0000-0000-0000E6040000}"/>
    <cellStyle name="標準 117 3 3 2 2 2 3" xfId="10690" xr:uid="{00000000-0005-0000-0000-0000E7040000}"/>
    <cellStyle name="標準 117 3 3 2 2 2 4" xfId="13533" xr:uid="{00000000-0005-0000-0000-0000E8040000}"/>
    <cellStyle name="標準 117 3 3 2 2 2 5" xfId="7970" xr:uid="{00000000-0005-0000-0000-0000E9040000}"/>
    <cellStyle name="標準 117 3 3 2 2 3" xfId="5468" xr:uid="{00000000-0005-0000-0000-0000EA040000}"/>
    <cellStyle name="標準 117 3 3 2 2 3 2" xfId="10147" xr:uid="{00000000-0005-0000-0000-0000EB040000}"/>
    <cellStyle name="標準 117 3 3 2 2 3 3" xfId="12990" xr:uid="{00000000-0005-0000-0000-0000EC040000}"/>
    <cellStyle name="標準 117 3 3 2 2 3 4" xfId="7427" xr:uid="{00000000-0005-0000-0000-0000ED040000}"/>
    <cellStyle name="標準 117 3 3 2 2 4" xfId="8520" xr:uid="{00000000-0005-0000-0000-0000EE040000}"/>
    <cellStyle name="標準 117 3 3 2 2 4 2" xfId="11236" xr:uid="{00000000-0005-0000-0000-0000EF040000}"/>
    <cellStyle name="標準 117 3 3 2 2 4 3" xfId="14079" xr:uid="{00000000-0005-0000-0000-0000F0040000}"/>
    <cellStyle name="標準 117 3 3 2 2 5" xfId="9606" xr:uid="{00000000-0005-0000-0000-0000F1040000}"/>
    <cellStyle name="標準 117 3 3 2 2 6" xfId="12449" xr:uid="{00000000-0005-0000-0000-0000F2040000}"/>
    <cellStyle name="標準 117 3 3 2 2 7" xfId="6885" xr:uid="{00000000-0005-0000-0000-0000F3040000}"/>
    <cellStyle name="標準 117 3 3 2 3" xfId="4656" xr:uid="{00000000-0005-0000-0000-0000F4040000}"/>
    <cellStyle name="標準 117 3 3 2 3 2" xfId="5740" xr:uid="{00000000-0005-0000-0000-0000F5040000}"/>
    <cellStyle name="標準 117 3 3 2 3 2 2" xfId="11508" xr:uid="{00000000-0005-0000-0000-0000F6040000}"/>
    <cellStyle name="標準 117 3 3 2 3 2 3" xfId="14351" xr:uid="{00000000-0005-0000-0000-0000F7040000}"/>
    <cellStyle name="標準 117 3 3 2 3 2 4" xfId="8792" xr:uid="{00000000-0005-0000-0000-0000F8040000}"/>
    <cellStyle name="標準 117 3 3 2 3 3" xfId="10419" xr:uid="{00000000-0005-0000-0000-0000F9040000}"/>
    <cellStyle name="標準 117 3 3 2 3 4" xfId="13262" xr:uid="{00000000-0005-0000-0000-0000FA040000}"/>
    <cellStyle name="標準 117 3 3 2 3 5" xfId="7699" xr:uid="{00000000-0005-0000-0000-0000FB040000}"/>
    <cellStyle name="標準 117 3 3 2 4" xfId="5197" xr:uid="{00000000-0005-0000-0000-0000FC040000}"/>
    <cellStyle name="標準 117 3 3 2 4 2" xfId="9876" xr:uid="{00000000-0005-0000-0000-0000FD040000}"/>
    <cellStyle name="標準 117 3 3 2 4 3" xfId="12719" xr:uid="{00000000-0005-0000-0000-0000FE040000}"/>
    <cellStyle name="標準 117 3 3 2 4 4" xfId="7156" xr:uid="{00000000-0005-0000-0000-0000FF040000}"/>
    <cellStyle name="標準 117 3 3 2 5" xfId="8249" xr:uid="{00000000-0005-0000-0000-000000050000}"/>
    <cellStyle name="標準 117 3 3 2 5 2" xfId="10965" xr:uid="{00000000-0005-0000-0000-000001050000}"/>
    <cellStyle name="標準 117 3 3 2 5 3" xfId="13808" xr:uid="{00000000-0005-0000-0000-000002050000}"/>
    <cellStyle name="標準 117 3 3 2 6" xfId="9335" xr:uid="{00000000-0005-0000-0000-000003050000}"/>
    <cellStyle name="標準 117 3 3 2 7" xfId="12178" xr:uid="{00000000-0005-0000-0000-000004050000}"/>
    <cellStyle name="標準 117 3 3 2 8" xfId="6614" xr:uid="{00000000-0005-0000-0000-000005050000}"/>
    <cellStyle name="標準 117 3 3 3" xfId="4240" xr:uid="{00000000-0005-0000-0000-000006050000}"/>
    <cellStyle name="標準 117 3 3 3 2" xfId="4792" xr:uid="{00000000-0005-0000-0000-000007050000}"/>
    <cellStyle name="標準 117 3 3 3 2 2" xfId="5876" xr:uid="{00000000-0005-0000-0000-000008050000}"/>
    <cellStyle name="標準 117 3 3 3 2 2 2" xfId="11644" xr:uid="{00000000-0005-0000-0000-000009050000}"/>
    <cellStyle name="標準 117 3 3 3 2 2 3" xfId="14487" xr:uid="{00000000-0005-0000-0000-00000A050000}"/>
    <cellStyle name="標準 117 3 3 3 2 2 4" xfId="8928" xr:uid="{00000000-0005-0000-0000-00000B050000}"/>
    <cellStyle name="標準 117 3 3 3 2 3" xfId="10555" xr:uid="{00000000-0005-0000-0000-00000C050000}"/>
    <cellStyle name="標準 117 3 3 3 2 4" xfId="13398" xr:uid="{00000000-0005-0000-0000-00000D050000}"/>
    <cellStyle name="標準 117 3 3 3 2 5" xfId="7835" xr:uid="{00000000-0005-0000-0000-00000E050000}"/>
    <cellStyle name="標準 117 3 3 3 3" xfId="5333" xr:uid="{00000000-0005-0000-0000-00000F050000}"/>
    <cellStyle name="標準 117 3 3 3 3 2" xfId="10012" xr:uid="{00000000-0005-0000-0000-000010050000}"/>
    <cellStyle name="標準 117 3 3 3 3 3" xfId="12855" xr:uid="{00000000-0005-0000-0000-000011050000}"/>
    <cellStyle name="標準 117 3 3 3 3 4" xfId="7292" xr:uid="{00000000-0005-0000-0000-000012050000}"/>
    <cellStyle name="標準 117 3 3 3 4" xfId="8385" xr:uid="{00000000-0005-0000-0000-000013050000}"/>
    <cellStyle name="標準 117 3 3 3 4 2" xfId="11101" xr:uid="{00000000-0005-0000-0000-000014050000}"/>
    <cellStyle name="標準 117 3 3 3 4 3" xfId="13944" xr:uid="{00000000-0005-0000-0000-000015050000}"/>
    <cellStyle name="標準 117 3 3 3 5" xfId="9471" xr:uid="{00000000-0005-0000-0000-000016050000}"/>
    <cellStyle name="標準 117 3 3 3 6" xfId="12314" xr:uid="{00000000-0005-0000-0000-000017050000}"/>
    <cellStyle name="標準 117 3 3 3 7" xfId="6750" xr:uid="{00000000-0005-0000-0000-000018050000}"/>
    <cellStyle name="標準 117 3 3 4" xfId="4521" xr:uid="{00000000-0005-0000-0000-000019050000}"/>
    <cellStyle name="標準 117 3 3 4 2" xfId="5605" xr:uid="{00000000-0005-0000-0000-00001A050000}"/>
    <cellStyle name="標準 117 3 3 4 2 2" xfId="11373" xr:uid="{00000000-0005-0000-0000-00001B050000}"/>
    <cellStyle name="標準 117 3 3 4 2 3" xfId="14216" xr:uid="{00000000-0005-0000-0000-00001C050000}"/>
    <cellStyle name="標準 117 3 3 4 2 4" xfId="8657" xr:uid="{00000000-0005-0000-0000-00001D050000}"/>
    <cellStyle name="標準 117 3 3 4 3" xfId="10284" xr:uid="{00000000-0005-0000-0000-00001E050000}"/>
    <cellStyle name="標準 117 3 3 4 4" xfId="13127" xr:uid="{00000000-0005-0000-0000-00001F050000}"/>
    <cellStyle name="標準 117 3 3 4 5" xfId="7564" xr:uid="{00000000-0005-0000-0000-000020050000}"/>
    <cellStyle name="標準 117 3 3 5" xfId="5062" xr:uid="{00000000-0005-0000-0000-000021050000}"/>
    <cellStyle name="標準 117 3 3 5 2" xfId="9741" xr:uid="{00000000-0005-0000-0000-000022050000}"/>
    <cellStyle name="標準 117 3 3 5 3" xfId="12584" xr:uid="{00000000-0005-0000-0000-000023050000}"/>
    <cellStyle name="標準 117 3 3 5 4" xfId="7021" xr:uid="{00000000-0005-0000-0000-000024050000}"/>
    <cellStyle name="標準 117 3 3 6" xfId="8114" xr:uid="{00000000-0005-0000-0000-000025050000}"/>
    <cellStyle name="標準 117 3 3 6 2" xfId="10830" xr:uid="{00000000-0005-0000-0000-000026050000}"/>
    <cellStyle name="標準 117 3 3 6 3" xfId="13673" xr:uid="{00000000-0005-0000-0000-000027050000}"/>
    <cellStyle name="標準 117 3 3 7" xfId="6479" xr:uid="{00000000-0005-0000-0000-000028050000}"/>
    <cellStyle name="標準 117 3 3 8" xfId="9200" xr:uid="{00000000-0005-0000-0000-000029050000}"/>
    <cellStyle name="標準 117 3 3 9" xfId="12043" xr:uid="{00000000-0005-0000-0000-00002A050000}"/>
    <cellStyle name="標準 117 3 4" xfId="3900" xr:uid="{00000000-0005-0000-0000-00002B050000}"/>
    <cellStyle name="標準 117 3 4 2" xfId="4035" xr:uid="{00000000-0005-0000-0000-00002C050000}"/>
    <cellStyle name="標準 117 3 4 2 2" xfId="4306" xr:uid="{00000000-0005-0000-0000-00002D050000}"/>
    <cellStyle name="標準 117 3 4 2 2 2" xfId="4858" xr:uid="{00000000-0005-0000-0000-00002E050000}"/>
    <cellStyle name="標準 117 3 4 2 2 2 2" xfId="5942" xr:uid="{00000000-0005-0000-0000-00002F050000}"/>
    <cellStyle name="標準 117 3 4 2 2 2 2 2" xfId="11710" xr:uid="{00000000-0005-0000-0000-000030050000}"/>
    <cellStyle name="標準 117 3 4 2 2 2 2 3" xfId="14553" xr:uid="{00000000-0005-0000-0000-000031050000}"/>
    <cellStyle name="標準 117 3 4 2 2 2 2 4" xfId="8994" xr:uid="{00000000-0005-0000-0000-000032050000}"/>
    <cellStyle name="標準 117 3 4 2 2 2 3" xfId="10621" xr:uid="{00000000-0005-0000-0000-000033050000}"/>
    <cellStyle name="標準 117 3 4 2 2 2 4" xfId="13464" xr:uid="{00000000-0005-0000-0000-000034050000}"/>
    <cellStyle name="標準 117 3 4 2 2 2 5" xfId="7901" xr:uid="{00000000-0005-0000-0000-000035050000}"/>
    <cellStyle name="標準 117 3 4 2 2 3" xfId="5399" xr:uid="{00000000-0005-0000-0000-000036050000}"/>
    <cellStyle name="標準 117 3 4 2 2 3 2" xfId="10078" xr:uid="{00000000-0005-0000-0000-000037050000}"/>
    <cellStyle name="標準 117 3 4 2 2 3 3" xfId="12921" xr:uid="{00000000-0005-0000-0000-000038050000}"/>
    <cellStyle name="標準 117 3 4 2 2 3 4" xfId="7358" xr:uid="{00000000-0005-0000-0000-000039050000}"/>
    <cellStyle name="標準 117 3 4 2 2 4" xfId="8451" xr:uid="{00000000-0005-0000-0000-00003A050000}"/>
    <cellStyle name="標準 117 3 4 2 2 4 2" xfId="11167" xr:uid="{00000000-0005-0000-0000-00003B050000}"/>
    <cellStyle name="標準 117 3 4 2 2 4 3" xfId="14010" xr:uid="{00000000-0005-0000-0000-00003C050000}"/>
    <cellStyle name="標準 117 3 4 2 2 5" xfId="9537" xr:uid="{00000000-0005-0000-0000-00003D050000}"/>
    <cellStyle name="標準 117 3 4 2 2 6" xfId="12380" xr:uid="{00000000-0005-0000-0000-00003E050000}"/>
    <cellStyle name="標準 117 3 4 2 2 7" xfId="6816" xr:uid="{00000000-0005-0000-0000-00003F050000}"/>
    <cellStyle name="標準 117 3 4 2 3" xfId="4587" xr:uid="{00000000-0005-0000-0000-000040050000}"/>
    <cellStyle name="標準 117 3 4 2 3 2" xfId="5671" xr:uid="{00000000-0005-0000-0000-000041050000}"/>
    <cellStyle name="標準 117 3 4 2 3 2 2" xfId="11439" xr:uid="{00000000-0005-0000-0000-000042050000}"/>
    <cellStyle name="標準 117 3 4 2 3 2 3" xfId="14282" xr:uid="{00000000-0005-0000-0000-000043050000}"/>
    <cellStyle name="標準 117 3 4 2 3 2 4" xfId="8723" xr:uid="{00000000-0005-0000-0000-000044050000}"/>
    <cellStyle name="標準 117 3 4 2 3 3" xfId="10350" xr:uid="{00000000-0005-0000-0000-000045050000}"/>
    <cellStyle name="標準 117 3 4 2 3 4" xfId="13193" xr:uid="{00000000-0005-0000-0000-000046050000}"/>
    <cellStyle name="標準 117 3 4 2 3 5" xfId="7630" xr:uid="{00000000-0005-0000-0000-000047050000}"/>
    <cellStyle name="標準 117 3 4 2 4" xfId="5128" xr:uid="{00000000-0005-0000-0000-000048050000}"/>
    <cellStyle name="標準 117 3 4 2 4 2" xfId="9807" xr:uid="{00000000-0005-0000-0000-000049050000}"/>
    <cellStyle name="標準 117 3 4 2 4 3" xfId="12650" xr:uid="{00000000-0005-0000-0000-00004A050000}"/>
    <cellStyle name="標準 117 3 4 2 4 4" xfId="7087" xr:uid="{00000000-0005-0000-0000-00004B050000}"/>
    <cellStyle name="標準 117 3 4 2 5" xfId="8180" xr:uid="{00000000-0005-0000-0000-00004C050000}"/>
    <cellStyle name="標準 117 3 4 2 5 2" xfId="10896" xr:uid="{00000000-0005-0000-0000-00004D050000}"/>
    <cellStyle name="標準 117 3 4 2 5 3" xfId="13739" xr:uid="{00000000-0005-0000-0000-00004E050000}"/>
    <cellStyle name="標準 117 3 4 2 6" xfId="9266" xr:uid="{00000000-0005-0000-0000-00004F050000}"/>
    <cellStyle name="標準 117 3 4 2 7" xfId="12109" xr:uid="{00000000-0005-0000-0000-000050050000}"/>
    <cellStyle name="標準 117 3 4 2 8" xfId="6545" xr:uid="{00000000-0005-0000-0000-000051050000}"/>
    <cellStyle name="標準 117 3 4 3" xfId="4171" xr:uid="{00000000-0005-0000-0000-000052050000}"/>
    <cellStyle name="標準 117 3 4 3 2" xfId="4723" xr:uid="{00000000-0005-0000-0000-000053050000}"/>
    <cellStyle name="標準 117 3 4 3 2 2" xfId="5807" xr:uid="{00000000-0005-0000-0000-000054050000}"/>
    <cellStyle name="標準 117 3 4 3 2 2 2" xfId="11575" xr:uid="{00000000-0005-0000-0000-000055050000}"/>
    <cellStyle name="標準 117 3 4 3 2 2 3" xfId="14418" xr:uid="{00000000-0005-0000-0000-000056050000}"/>
    <cellStyle name="標準 117 3 4 3 2 2 4" xfId="8859" xr:uid="{00000000-0005-0000-0000-000057050000}"/>
    <cellStyle name="標準 117 3 4 3 2 3" xfId="10486" xr:uid="{00000000-0005-0000-0000-000058050000}"/>
    <cellStyle name="標準 117 3 4 3 2 4" xfId="13329" xr:uid="{00000000-0005-0000-0000-000059050000}"/>
    <cellStyle name="標準 117 3 4 3 2 5" xfId="7766" xr:uid="{00000000-0005-0000-0000-00005A050000}"/>
    <cellStyle name="標準 117 3 4 3 3" xfId="5264" xr:uid="{00000000-0005-0000-0000-00005B050000}"/>
    <cellStyle name="標準 117 3 4 3 3 2" xfId="9943" xr:uid="{00000000-0005-0000-0000-00005C050000}"/>
    <cellStyle name="標準 117 3 4 3 3 3" xfId="12786" xr:uid="{00000000-0005-0000-0000-00005D050000}"/>
    <cellStyle name="標準 117 3 4 3 3 4" xfId="7223" xr:uid="{00000000-0005-0000-0000-00005E050000}"/>
    <cellStyle name="標準 117 3 4 3 4" xfId="8316" xr:uid="{00000000-0005-0000-0000-00005F050000}"/>
    <cellStyle name="標準 117 3 4 3 4 2" xfId="11032" xr:uid="{00000000-0005-0000-0000-000060050000}"/>
    <cellStyle name="標準 117 3 4 3 4 3" xfId="13875" xr:uid="{00000000-0005-0000-0000-000061050000}"/>
    <cellStyle name="標準 117 3 4 3 5" xfId="9402" xr:uid="{00000000-0005-0000-0000-000062050000}"/>
    <cellStyle name="標準 117 3 4 3 6" xfId="12245" xr:uid="{00000000-0005-0000-0000-000063050000}"/>
    <cellStyle name="標準 117 3 4 3 7" xfId="6681" xr:uid="{00000000-0005-0000-0000-000064050000}"/>
    <cellStyle name="標準 117 3 4 4" xfId="4452" xr:uid="{00000000-0005-0000-0000-000065050000}"/>
    <cellStyle name="標準 117 3 4 4 2" xfId="5536" xr:uid="{00000000-0005-0000-0000-000066050000}"/>
    <cellStyle name="標準 117 3 4 4 2 2" xfId="11304" xr:uid="{00000000-0005-0000-0000-000067050000}"/>
    <cellStyle name="標準 117 3 4 4 2 3" xfId="14147" xr:uid="{00000000-0005-0000-0000-000068050000}"/>
    <cellStyle name="標準 117 3 4 4 2 4" xfId="8588" xr:uid="{00000000-0005-0000-0000-000069050000}"/>
    <cellStyle name="標準 117 3 4 4 3" xfId="10215" xr:uid="{00000000-0005-0000-0000-00006A050000}"/>
    <cellStyle name="標準 117 3 4 4 4" xfId="13058" xr:uid="{00000000-0005-0000-0000-00006B050000}"/>
    <cellStyle name="標準 117 3 4 4 5" xfId="7495" xr:uid="{00000000-0005-0000-0000-00006C050000}"/>
    <cellStyle name="標準 117 3 4 5" xfId="4993" xr:uid="{00000000-0005-0000-0000-00006D050000}"/>
    <cellStyle name="標準 117 3 4 5 2" xfId="9672" xr:uid="{00000000-0005-0000-0000-00006E050000}"/>
    <cellStyle name="標準 117 3 4 5 3" xfId="12515" xr:uid="{00000000-0005-0000-0000-00006F050000}"/>
    <cellStyle name="標準 117 3 4 5 4" xfId="6952" xr:uid="{00000000-0005-0000-0000-000070050000}"/>
    <cellStyle name="標準 117 3 4 6" xfId="8045" xr:uid="{00000000-0005-0000-0000-000071050000}"/>
    <cellStyle name="標準 117 3 4 6 2" xfId="10761" xr:uid="{00000000-0005-0000-0000-000072050000}"/>
    <cellStyle name="標準 117 3 4 6 3" xfId="13604" xr:uid="{00000000-0005-0000-0000-000073050000}"/>
    <cellStyle name="標準 117 3 4 7" xfId="9131" xr:uid="{00000000-0005-0000-0000-000074050000}"/>
    <cellStyle name="標準 117 3 4 8" xfId="11974" xr:uid="{00000000-0005-0000-0000-000075050000}"/>
    <cellStyle name="標準 117 3 4 9" xfId="6410" xr:uid="{00000000-0005-0000-0000-000076050000}"/>
    <cellStyle name="標準 117 3 5" xfId="4032" xr:uid="{00000000-0005-0000-0000-000077050000}"/>
    <cellStyle name="標準 117 3 5 2" xfId="4303" xr:uid="{00000000-0005-0000-0000-000078050000}"/>
    <cellStyle name="標準 117 3 5 2 2" xfId="4855" xr:uid="{00000000-0005-0000-0000-000079050000}"/>
    <cellStyle name="標準 117 3 5 2 2 2" xfId="5939" xr:uid="{00000000-0005-0000-0000-00007A050000}"/>
    <cellStyle name="標準 117 3 5 2 2 2 2" xfId="11707" xr:uid="{00000000-0005-0000-0000-00007B050000}"/>
    <cellStyle name="標準 117 3 5 2 2 2 3" xfId="14550" xr:uid="{00000000-0005-0000-0000-00007C050000}"/>
    <cellStyle name="標準 117 3 5 2 2 2 4" xfId="8991" xr:uid="{00000000-0005-0000-0000-00007D050000}"/>
    <cellStyle name="標準 117 3 5 2 2 3" xfId="10618" xr:uid="{00000000-0005-0000-0000-00007E050000}"/>
    <cellStyle name="標準 117 3 5 2 2 4" xfId="13461" xr:uid="{00000000-0005-0000-0000-00007F050000}"/>
    <cellStyle name="標準 117 3 5 2 2 5" xfId="7898" xr:uid="{00000000-0005-0000-0000-000080050000}"/>
    <cellStyle name="標準 117 3 5 2 3" xfId="5396" xr:uid="{00000000-0005-0000-0000-000081050000}"/>
    <cellStyle name="標準 117 3 5 2 3 2" xfId="10075" xr:uid="{00000000-0005-0000-0000-000082050000}"/>
    <cellStyle name="標準 117 3 5 2 3 3" xfId="12918" xr:uid="{00000000-0005-0000-0000-000083050000}"/>
    <cellStyle name="標準 117 3 5 2 3 4" xfId="7355" xr:uid="{00000000-0005-0000-0000-000084050000}"/>
    <cellStyle name="標準 117 3 5 2 4" xfId="8448" xr:uid="{00000000-0005-0000-0000-000085050000}"/>
    <cellStyle name="標準 117 3 5 2 4 2" xfId="11164" xr:uid="{00000000-0005-0000-0000-000086050000}"/>
    <cellStyle name="標準 117 3 5 2 4 3" xfId="14007" xr:uid="{00000000-0005-0000-0000-000087050000}"/>
    <cellStyle name="標準 117 3 5 2 5" xfId="9534" xr:uid="{00000000-0005-0000-0000-000088050000}"/>
    <cellStyle name="標準 117 3 5 2 6" xfId="12377" xr:uid="{00000000-0005-0000-0000-000089050000}"/>
    <cellStyle name="標準 117 3 5 2 7" xfId="6813" xr:uid="{00000000-0005-0000-0000-00008A050000}"/>
    <cellStyle name="標準 117 3 5 3" xfId="4584" xr:uid="{00000000-0005-0000-0000-00008B050000}"/>
    <cellStyle name="標準 117 3 5 3 2" xfId="5668" xr:uid="{00000000-0005-0000-0000-00008C050000}"/>
    <cellStyle name="標準 117 3 5 3 2 2" xfId="11436" xr:uid="{00000000-0005-0000-0000-00008D050000}"/>
    <cellStyle name="標準 117 3 5 3 2 3" xfId="14279" xr:uid="{00000000-0005-0000-0000-00008E050000}"/>
    <cellStyle name="標準 117 3 5 3 2 4" xfId="8720" xr:uid="{00000000-0005-0000-0000-00008F050000}"/>
    <cellStyle name="標準 117 3 5 3 3" xfId="10347" xr:uid="{00000000-0005-0000-0000-000090050000}"/>
    <cellStyle name="標準 117 3 5 3 4" xfId="13190" xr:uid="{00000000-0005-0000-0000-000091050000}"/>
    <cellStyle name="標準 117 3 5 3 5" xfId="7627" xr:uid="{00000000-0005-0000-0000-000092050000}"/>
    <cellStyle name="標準 117 3 5 4" xfId="5125" xr:uid="{00000000-0005-0000-0000-000093050000}"/>
    <cellStyle name="標準 117 3 5 4 2" xfId="9804" xr:uid="{00000000-0005-0000-0000-000094050000}"/>
    <cellStyle name="標準 117 3 5 4 3" xfId="12647" xr:uid="{00000000-0005-0000-0000-000095050000}"/>
    <cellStyle name="標準 117 3 5 4 4" xfId="7084" xr:uid="{00000000-0005-0000-0000-000096050000}"/>
    <cellStyle name="標準 117 3 5 5" xfId="8177" xr:uid="{00000000-0005-0000-0000-000097050000}"/>
    <cellStyle name="標準 117 3 5 5 2" xfId="10893" xr:uid="{00000000-0005-0000-0000-000098050000}"/>
    <cellStyle name="標準 117 3 5 5 3" xfId="13736" xr:uid="{00000000-0005-0000-0000-000099050000}"/>
    <cellStyle name="標準 117 3 5 6" xfId="9263" xr:uid="{00000000-0005-0000-0000-00009A050000}"/>
    <cellStyle name="標準 117 3 5 7" xfId="12106" xr:uid="{00000000-0005-0000-0000-00009B050000}"/>
    <cellStyle name="標準 117 3 5 8" xfId="6542" xr:uid="{00000000-0005-0000-0000-00009C050000}"/>
    <cellStyle name="標準 117 3 6" xfId="4168" xr:uid="{00000000-0005-0000-0000-00009D050000}"/>
    <cellStyle name="標準 117 3 6 2" xfId="4720" xr:uid="{00000000-0005-0000-0000-00009E050000}"/>
    <cellStyle name="標準 117 3 6 2 2" xfId="5804" xr:uid="{00000000-0005-0000-0000-00009F050000}"/>
    <cellStyle name="標準 117 3 6 2 2 2" xfId="11572" xr:uid="{00000000-0005-0000-0000-0000A0050000}"/>
    <cellStyle name="標準 117 3 6 2 2 3" xfId="14415" xr:uid="{00000000-0005-0000-0000-0000A1050000}"/>
    <cellStyle name="標準 117 3 6 2 2 4" xfId="8856" xr:uid="{00000000-0005-0000-0000-0000A2050000}"/>
    <cellStyle name="標準 117 3 6 2 3" xfId="10483" xr:uid="{00000000-0005-0000-0000-0000A3050000}"/>
    <cellStyle name="標準 117 3 6 2 4" xfId="13326" xr:uid="{00000000-0005-0000-0000-0000A4050000}"/>
    <cellStyle name="標準 117 3 6 2 5" xfId="7763" xr:uid="{00000000-0005-0000-0000-0000A5050000}"/>
    <cellStyle name="標準 117 3 6 3" xfId="5261" xr:uid="{00000000-0005-0000-0000-0000A6050000}"/>
    <cellStyle name="標準 117 3 6 3 2" xfId="9940" xr:uid="{00000000-0005-0000-0000-0000A7050000}"/>
    <cellStyle name="標準 117 3 6 3 3" xfId="12783" xr:uid="{00000000-0005-0000-0000-0000A8050000}"/>
    <cellStyle name="標準 117 3 6 3 4" xfId="7220" xr:uid="{00000000-0005-0000-0000-0000A9050000}"/>
    <cellStyle name="標準 117 3 6 4" xfId="8313" xr:uid="{00000000-0005-0000-0000-0000AA050000}"/>
    <cellStyle name="標準 117 3 6 4 2" xfId="11029" xr:uid="{00000000-0005-0000-0000-0000AB050000}"/>
    <cellStyle name="標準 117 3 6 4 3" xfId="13872" xr:uid="{00000000-0005-0000-0000-0000AC050000}"/>
    <cellStyle name="標準 117 3 6 5" xfId="9399" xr:uid="{00000000-0005-0000-0000-0000AD050000}"/>
    <cellStyle name="標準 117 3 6 6" xfId="12242" xr:uid="{00000000-0005-0000-0000-0000AE050000}"/>
    <cellStyle name="標準 117 3 6 7" xfId="6678" xr:uid="{00000000-0005-0000-0000-0000AF050000}"/>
    <cellStyle name="標準 117 3 7" xfId="4447" xr:uid="{00000000-0005-0000-0000-0000B0050000}"/>
    <cellStyle name="標準 117 3 7 2" xfId="5533" xr:uid="{00000000-0005-0000-0000-0000B1050000}"/>
    <cellStyle name="標準 117 3 7 2 2" xfId="10212" xr:uid="{00000000-0005-0000-0000-0000B2050000}"/>
    <cellStyle name="標準 117 3 7 2 3" xfId="13055" xr:uid="{00000000-0005-0000-0000-0000B3050000}"/>
    <cellStyle name="標準 117 3 7 2 4" xfId="7492" xr:uid="{00000000-0005-0000-0000-0000B4050000}"/>
    <cellStyle name="標準 117 3 7 3" xfId="8585" xr:uid="{00000000-0005-0000-0000-0000B5050000}"/>
    <cellStyle name="標準 117 3 7 3 2" xfId="11301" xr:uid="{00000000-0005-0000-0000-0000B6050000}"/>
    <cellStyle name="標準 117 3 7 3 3" xfId="14144" xr:uid="{00000000-0005-0000-0000-0000B7050000}"/>
    <cellStyle name="標準 117 3 7 4" xfId="9128" xr:uid="{00000000-0005-0000-0000-0000B8050000}"/>
    <cellStyle name="標準 117 3 7 5" xfId="11971" xr:uid="{00000000-0005-0000-0000-0000B9050000}"/>
    <cellStyle name="標準 117 3 7 6" xfId="6407" xr:uid="{00000000-0005-0000-0000-0000BA050000}"/>
    <cellStyle name="標準 117 3 8" xfId="4444" xr:uid="{00000000-0005-0000-0000-0000BB050000}"/>
    <cellStyle name="標準 117 3 8 2" xfId="5530" xr:uid="{00000000-0005-0000-0000-0000BC050000}"/>
    <cellStyle name="標準 117 3 8 2 2" xfId="10753" xr:uid="{00000000-0005-0000-0000-0000BD050000}"/>
    <cellStyle name="標準 117 3 8 2 3" xfId="13596" xr:uid="{00000000-0005-0000-0000-0000BE050000}"/>
    <cellStyle name="標準 117 3 8 2 4" xfId="8037" xr:uid="{00000000-0005-0000-0000-0000BF050000}"/>
    <cellStyle name="標準 117 3 8 3" xfId="8582" xr:uid="{00000000-0005-0000-0000-0000C0050000}"/>
    <cellStyle name="標準 117 3 8 3 2" xfId="11298" xr:uid="{00000000-0005-0000-0000-0000C1050000}"/>
    <cellStyle name="標準 117 3 8 3 3" xfId="14141" xr:uid="{00000000-0005-0000-0000-0000C2050000}"/>
    <cellStyle name="標準 117 3 8 4" xfId="10209" xr:uid="{00000000-0005-0000-0000-0000C3050000}"/>
    <cellStyle name="標準 117 3 8 5" xfId="13052" xr:uid="{00000000-0005-0000-0000-0000C4050000}"/>
    <cellStyle name="標準 117 3 8 6" xfId="7489" xr:uid="{00000000-0005-0000-0000-0000C5050000}"/>
    <cellStyle name="標準 117 3 9" xfId="3887" xr:uid="{00000000-0005-0000-0000-0000C6050000}"/>
    <cellStyle name="標準 117 3 9 2" xfId="9669" xr:uid="{00000000-0005-0000-0000-0000C7050000}"/>
    <cellStyle name="標準 117 3 9 3" xfId="12512" xr:uid="{00000000-0005-0000-0000-0000C8050000}"/>
    <cellStyle name="標準 117 3 9 4" xfId="6948" xr:uid="{00000000-0005-0000-0000-0000C9050000}"/>
    <cellStyle name="標準 117 4" xfId="3818" xr:uid="{00000000-0005-0000-0000-0000CA050000}"/>
    <cellStyle name="標準 117 4 10" xfId="11906" xr:uid="{00000000-0005-0000-0000-0000CB050000}"/>
    <cellStyle name="標準 117 4 11" xfId="6298" xr:uid="{00000000-0005-0000-0000-0000CC050000}"/>
    <cellStyle name="標準 117 4 2" xfId="4030" xr:uid="{00000000-0005-0000-0000-0000CD050000}"/>
    <cellStyle name="標準 117 4 2 10" xfId="6396" xr:uid="{00000000-0005-0000-0000-0000CE050000}"/>
    <cellStyle name="標準 117 4 2 2" xfId="4165" xr:uid="{00000000-0005-0000-0000-0000CF050000}"/>
    <cellStyle name="標準 117 4 2 2 2" xfId="4436" xr:uid="{00000000-0005-0000-0000-0000D0050000}"/>
    <cellStyle name="標準 117 4 2 2 2 2" xfId="4988" xr:uid="{00000000-0005-0000-0000-0000D1050000}"/>
    <cellStyle name="標準 117 4 2 2 2 2 2" xfId="6072" xr:uid="{00000000-0005-0000-0000-0000D2050000}"/>
    <cellStyle name="標準 117 4 2 2 2 2 2 2" xfId="11840" xr:uid="{00000000-0005-0000-0000-0000D3050000}"/>
    <cellStyle name="標準 117 4 2 2 2 2 2 3" xfId="14683" xr:uid="{00000000-0005-0000-0000-0000D4050000}"/>
    <cellStyle name="標準 117 4 2 2 2 2 2 4" xfId="9124" xr:uid="{00000000-0005-0000-0000-0000D5050000}"/>
    <cellStyle name="標準 117 4 2 2 2 2 3" xfId="10751" xr:uid="{00000000-0005-0000-0000-0000D6050000}"/>
    <cellStyle name="標準 117 4 2 2 2 2 4" xfId="13594" xr:uid="{00000000-0005-0000-0000-0000D7050000}"/>
    <cellStyle name="標準 117 4 2 2 2 2 5" xfId="8031" xr:uid="{00000000-0005-0000-0000-0000D8050000}"/>
    <cellStyle name="標準 117 4 2 2 2 3" xfId="5529" xr:uid="{00000000-0005-0000-0000-0000D9050000}"/>
    <cellStyle name="標準 117 4 2 2 2 3 2" xfId="10208" xr:uid="{00000000-0005-0000-0000-0000DA050000}"/>
    <cellStyle name="標準 117 4 2 2 2 3 3" xfId="13051" xr:uid="{00000000-0005-0000-0000-0000DB050000}"/>
    <cellStyle name="標準 117 4 2 2 2 3 4" xfId="7488" xr:uid="{00000000-0005-0000-0000-0000DC050000}"/>
    <cellStyle name="標準 117 4 2 2 2 4" xfId="8581" xr:uid="{00000000-0005-0000-0000-0000DD050000}"/>
    <cellStyle name="標準 117 4 2 2 2 4 2" xfId="11297" xr:uid="{00000000-0005-0000-0000-0000DE050000}"/>
    <cellStyle name="標準 117 4 2 2 2 4 3" xfId="14140" xr:uid="{00000000-0005-0000-0000-0000DF050000}"/>
    <cellStyle name="標準 117 4 2 2 2 5" xfId="9667" xr:uid="{00000000-0005-0000-0000-0000E0050000}"/>
    <cellStyle name="標準 117 4 2 2 2 6" xfId="12510" xr:uid="{00000000-0005-0000-0000-0000E1050000}"/>
    <cellStyle name="標準 117 4 2 2 2 7" xfId="6946" xr:uid="{00000000-0005-0000-0000-0000E2050000}"/>
    <cellStyle name="標準 117 4 2 2 3" xfId="4717" xr:uid="{00000000-0005-0000-0000-0000E3050000}"/>
    <cellStyle name="標準 117 4 2 2 3 2" xfId="5801" xr:uid="{00000000-0005-0000-0000-0000E4050000}"/>
    <cellStyle name="標準 117 4 2 2 3 2 2" xfId="11569" xr:uid="{00000000-0005-0000-0000-0000E5050000}"/>
    <cellStyle name="標準 117 4 2 2 3 2 3" xfId="14412" xr:uid="{00000000-0005-0000-0000-0000E6050000}"/>
    <cellStyle name="標準 117 4 2 2 3 2 4" xfId="8853" xr:uid="{00000000-0005-0000-0000-0000E7050000}"/>
    <cellStyle name="標準 117 4 2 2 3 3" xfId="10480" xr:uid="{00000000-0005-0000-0000-0000E8050000}"/>
    <cellStyle name="標準 117 4 2 2 3 4" xfId="13323" xr:uid="{00000000-0005-0000-0000-0000E9050000}"/>
    <cellStyle name="標準 117 4 2 2 3 5" xfId="7760" xr:uid="{00000000-0005-0000-0000-0000EA050000}"/>
    <cellStyle name="標準 117 4 2 2 4" xfId="5258" xr:uid="{00000000-0005-0000-0000-0000EB050000}"/>
    <cellStyle name="標準 117 4 2 2 4 2" xfId="9937" xr:uid="{00000000-0005-0000-0000-0000EC050000}"/>
    <cellStyle name="標準 117 4 2 2 4 3" xfId="12780" xr:uid="{00000000-0005-0000-0000-0000ED050000}"/>
    <cellStyle name="標準 117 4 2 2 4 4" xfId="7217" xr:uid="{00000000-0005-0000-0000-0000EE050000}"/>
    <cellStyle name="標準 117 4 2 2 5" xfId="8310" xr:uid="{00000000-0005-0000-0000-0000EF050000}"/>
    <cellStyle name="標準 117 4 2 2 5 2" xfId="11026" xr:uid="{00000000-0005-0000-0000-0000F0050000}"/>
    <cellStyle name="標準 117 4 2 2 5 3" xfId="13869" xr:uid="{00000000-0005-0000-0000-0000F1050000}"/>
    <cellStyle name="標準 117 4 2 2 6" xfId="9396" xr:uid="{00000000-0005-0000-0000-0000F2050000}"/>
    <cellStyle name="標準 117 4 2 2 7" xfId="12239" xr:uid="{00000000-0005-0000-0000-0000F3050000}"/>
    <cellStyle name="標準 117 4 2 2 8" xfId="6675" xr:uid="{00000000-0005-0000-0000-0000F4050000}"/>
    <cellStyle name="標準 117 4 2 3" xfId="4301" xr:uid="{00000000-0005-0000-0000-0000F5050000}"/>
    <cellStyle name="標準 117 4 2 3 2" xfId="4853" xr:uid="{00000000-0005-0000-0000-0000F6050000}"/>
    <cellStyle name="標準 117 4 2 3 2 2" xfId="5937" xr:uid="{00000000-0005-0000-0000-0000F7050000}"/>
    <cellStyle name="標準 117 4 2 3 2 2 2" xfId="11705" xr:uid="{00000000-0005-0000-0000-0000F8050000}"/>
    <cellStyle name="標準 117 4 2 3 2 2 3" xfId="14548" xr:uid="{00000000-0005-0000-0000-0000F9050000}"/>
    <cellStyle name="標準 117 4 2 3 2 2 4" xfId="8989" xr:uid="{00000000-0005-0000-0000-0000FA050000}"/>
    <cellStyle name="標準 117 4 2 3 2 3" xfId="10616" xr:uid="{00000000-0005-0000-0000-0000FB050000}"/>
    <cellStyle name="標準 117 4 2 3 2 4" xfId="13459" xr:uid="{00000000-0005-0000-0000-0000FC050000}"/>
    <cellStyle name="標準 117 4 2 3 2 5" xfId="7896" xr:uid="{00000000-0005-0000-0000-0000FD050000}"/>
    <cellStyle name="標準 117 4 2 3 3" xfId="5394" xr:uid="{00000000-0005-0000-0000-0000FE050000}"/>
    <cellStyle name="標準 117 4 2 3 3 2" xfId="10073" xr:uid="{00000000-0005-0000-0000-0000FF050000}"/>
    <cellStyle name="標準 117 4 2 3 3 3" xfId="12916" xr:uid="{00000000-0005-0000-0000-000000060000}"/>
    <cellStyle name="標準 117 4 2 3 3 4" xfId="7353" xr:uid="{00000000-0005-0000-0000-000001060000}"/>
    <cellStyle name="標準 117 4 2 3 4" xfId="8446" xr:uid="{00000000-0005-0000-0000-000002060000}"/>
    <cellStyle name="標準 117 4 2 3 4 2" xfId="11162" xr:uid="{00000000-0005-0000-0000-000003060000}"/>
    <cellStyle name="標準 117 4 2 3 4 3" xfId="14005" xr:uid="{00000000-0005-0000-0000-000004060000}"/>
    <cellStyle name="標準 117 4 2 3 5" xfId="9532" xr:uid="{00000000-0005-0000-0000-000005060000}"/>
    <cellStyle name="標準 117 4 2 3 6" xfId="12375" xr:uid="{00000000-0005-0000-0000-000006060000}"/>
    <cellStyle name="標準 117 4 2 3 7" xfId="6811" xr:uid="{00000000-0005-0000-0000-000007060000}"/>
    <cellStyle name="標準 117 4 2 4" xfId="4582" xr:uid="{00000000-0005-0000-0000-000008060000}"/>
    <cellStyle name="標準 117 4 2 4 2" xfId="5666" xr:uid="{00000000-0005-0000-0000-000009060000}"/>
    <cellStyle name="標準 117 4 2 4 2 2" xfId="11434" xr:uid="{00000000-0005-0000-0000-00000A060000}"/>
    <cellStyle name="標準 117 4 2 4 2 3" xfId="14277" xr:uid="{00000000-0005-0000-0000-00000B060000}"/>
    <cellStyle name="標準 117 4 2 4 2 4" xfId="8718" xr:uid="{00000000-0005-0000-0000-00000C060000}"/>
    <cellStyle name="標準 117 4 2 4 3" xfId="10345" xr:uid="{00000000-0005-0000-0000-00000D060000}"/>
    <cellStyle name="標準 117 4 2 4 4" xfId="13188" xr:uid="{00000000-0005-0000-0000-00000E060000}"/>
    <cellStyle name="標準 117 4 2 4 5" xfId="7625" xr:uid="{00000000-0005-0000-0000-00000F060000}"/>
    <cellStyle name="標準 117 4 2 5" xfId="5123" xr:uid="{00000000-0005-0000-0000-000010060000}"/>
    <cellStyle name="標準 117 4 2 5 2" xfId="9802" xr:uid="{00000000-0005-0000-0000-000011060000}"/>
    <cellStyle name="標準 117 4 2 5 3" xfId="12645" xr:uid="{00000000-0005-0000-0000-000012060000}"/>
    <cellStyle name="標準 117 4 2 5 4" xfId="7082" xr:uid="{00000000-0005-0000-0000-000013060000}"/>
    <cellStyle name="標準 117 4 2 6" xfId="8175" xr:uid="{00000000-0005-0000-0000-000014060000}"/>
    <cellStyle name="標準 117 4 2 6 2" xfId="10891" xr:uid="{00000000-0005-0000-0000-000015060000}"/>
    <cellStyle name="標準 117 4 2 6 3" xfId="13734" xr:uid="{00000000-0005-0000-0000-000016060000}"/>
    <cellStyle name="標準 117 4 2 7" xfId="6540" xr:uid="{00000000-0005-0000-0000-000017060000}"/>
    <cellStyle name="標準 117 4 2 8" xfId="9261" xr:uid="{00000000-0005-0000-0000-000018060000}"/>
    <cellStyle name="標準 117 4 2 9" xfId="12104" xr:uid="{00000000-0005-0000-0000-000019060000}"/>
    <cellStyle name="標準 117 4 3" xfId="4067" xr:uid="{00000000-0005-0000-0000-00001A060000}"/>
    <cellStyle name="標準 117 4 3 2" xfId="4338" xr:uid="{00000000-0005-0000-0000-00001B060000}"/>
    <cellStyle name="標準 117 4 3 2 2" xfId="4890" xr:uid="{00000000-0005-0000-0000-00001C060000}"/>
    <cellStyle name="標準 117 4 3 2 2 2" xfId="5974" xr:uid="{00000000-0005-0000-0000-00001D060000}"/>
    <cellStyle name="標準 117 4 3 2 2 2 2" xfId="11742" xr:uid="{00000000-0005-0000-0000-00001E060000}"/>
    <cellStyle name="標準 117 4 3 2 2 2 3" xfId="14585" xr:uid="{00000000-0005-0000-0000-00001F060000}"/>
    <cellStyle name="標準 117 4 3 2 2 2 4" xfId="9026" xr:uid="{00000000-0005-0000-0000-000020060000}"/>
    <cellStyle name="標準 117 4 3 2 2 3" xfId="10653" xr:uid="{00000000-0005-0000-0000-000021060000}"/>
    <cellStyle name="標準 117 4 3 2 2 4" xfId="13496" xr:uid="{00000000-0005-0000-0000-000022060000}"/>
    <cellStyle name="標準 117 4 3 2 2 5" xfId="7933" xr:uid="{00000000-0005-0000-0000-000023060000}"/>
    <cellStyle name="標準 117 4 3 2 3" xfId="5431" xr:uid="{00000000-0005-0000-0000-000024060000}"/>
    <cellStyle name="標準 117 4 3 2 3 2" xfId="10110" xr:uid="{00000000-0005-0000-0000-000025060000}"/>
    <cellStyle name="標準 117 4 3 2 3 3" xfId="12953" xr:uid="{00000000-0005-0000-0000-000026060000}"/>
    <cellStyle name="標準 117 4 3 2 3 4" xfId="7390" xr:uid="{00000000-0005-0000-0000-000027060000}"/>
    <cellStyle name="標準 117 4 3 2 4" xfId="8483" xr:uid="{00000000-0005-0000-0000-000028060000}"/>
    <cellStyle name="標準 117 4 3 2 4 2" xfId="11199" xr:uid="{00000000-0005-0000-0000-000029060000}"/>
    <cellStyle name="標準 117 4 3 2 4 3" xfId="14042" xr:uid="{00000000-0005-0000-0000-00002A060000}"/>
    <cellStyle name="標準 117 4 3 2 5" xfId="9569" xr:uid="{00000000-0005-0000-0000-00002B060000}"/>
    <cellStyle name="標準 117 4 3 2 6" xfId="12412" xr:uid="{00000000-0005-0000-0000-00002C060000}"/>
    <cellStyle name="標準 117 4 3 2 7" xfId="6848" xr:uid="{00000000-0005-0000-0000-00002D060000}"/>
    <cellStyle name="標準 117 4 3 3" xfId="4619" xr:uid="{00000000-0005-0000-0000-00002E060000}"/>
    <cellStyle name="標準 117 4 3 3 2" xfId="5703" xr:uid="{00000000-0005-0000-0000-00002F060000}"/>
    <cellStyle name="標準 117 4 3 3 2 2" xfId="11471" xr:uid="{00000000-0005-0000-0000-000030060000}"/>
    <cellStyle name="標準 117 4 3 3 2 3" xfId="14314" xr:uid="{00000000-0005-0000-0000-000031060000}"/>
    <cellStyle name="標準 117 4 3 3 2 4" xfId="8755" xr:uid="{00000000-0005-0000-0000-000032060000}"/>
    <cellStyle name="標準 117 4 3 3 3" xfId="10382" xr:uid="{00000000-0005-0000-0000-000033060000}"/>
    <cellStyle name="標準 117 4 3 3 4" xfId="13225" xr:uid="{00000000-0005-0000-0000-000034060000}"/>
    <cellStyle name="標準 117 4 3 3 5" xfId="7662" xr:uid="{00000000-0005-0000-0000-000035060000}"/>
    <cellStyle name="標準 117 4 3 4" xfId="5160" xr:uid="{00000000-0005-0000-0000-000036060000}"/>
    <cellStyle name="標準 117 4 3 4 2" xfId="9839" xr:uid="{00000000-0005-0000-0000-000037060000}"/>
    <cellStyle name="標準 117 4 3 4 3" xfId="12682" xr:uid="{00000000-0005-0000-0000-000038060000}"/>
    <cellStyle name="標準 117 4 3 4 4" xfId="7119" xr:uid="{00000000-0005-0000-0000-000039060000}"/>
    <cellStyle name="標準 117 4 3 5" xfId="8212" xr:uid="{00000000-0005-0000-0000-00003A060000}"/>
    <cellStyle name="標準 117 4 3 5 2" xfId="10928" xr:uid="{00000000-0005-0000-0000-00003B060000}"/>
    <cellStyle name="標準 117 4 3 5 3" xfId="13771" xr:uid="{00000000-0005-0000-0000-00003C060000}"/>
    <cellStyle name="標準 117 4 3 6" xfId="9298" xr:uid="{00000000-0005-0000-0000-00003D060000}"/>
    <cellStyle name="標準 117 4 3 7" xfId="12141" xr:uid="{00000000-0005-0000-0000-00003E060000}"/>
    <cellStyle name="標準 117 4 3 8" xfId="6577" xr:uid="{00000000-0005-0000-0000-00003F060000}"/>
    <cellStyle name="標準 117 4 4" xfId="4203" xr:uid="{00000000-0005-0000-0000-000040060000}"/>
    <cellStyle name="標準 117 4 4 2" xfId="4755" xr:uid="{00000000-0005-0000-0000-000041060000}"/>
    <cellStyle name="標準 117 4 4 2 2" xfId="5839" xr:uid="{00000000-0005-0000-0000-000042060000}"/>
    <cellStyle name="標準 117 4 4 2 2 2" xfId="11607" xr:uid="{00000000-0005-0000-0000-000043060000}"/>
    <cellStyle name="標準 117 4 4 2 2 3" xfId="14450" xr:uid="{00000000-0005-0000-0000-000044060000}"/>
    <cellStyle name="標準 117 4 4 2 2 4" xfId="8891" xr:uid="{00000000-0005-0000-0000-000045060000}"/>
    <cellStyle name="標準 117 4 4 2 3" xfId="10518" xr:uid="{00000000-0005-0000-0000-000046060000}"/>
    <cellStyle name="標準 117 4 4 2 4" xfId="13361" xr:uid="{00000000-0005-0000-0000-000047060000}"/>
    <cellStyle name="標準 117 4 4 2 5" xfId="7798" xr:uid="{00000000-0005-0000-0000-000048060000}"/>
    <cellStyle name="標準 117 4 4 3" xfId="5296" xr:uid="{00000000-0005-0000-0000-000049060000}"/>
    <cellStyle name="標準 117 4 4 3 2" xfId="9975" xr:uid="{00000000-0005-0000-0000-00004A060000}"/>
    <cellStyle name="標準 117 4 4 3 3" xfId="12818" xr:uid="{00000000-0005-0000-0000-00004B060000}"/>
    <cellStyle name="標準 117 4 4 3 4" xfId="7255" xr:uid="{00000000-0005-0000-0000-00004C060000}"/>
    <cellStyle name="標準 117 4 4 4" xfId="8348" xr:uid="{00000000-0005-0000-0000-00004D060000}"/>
    <cellStyle name="標準 117 4 4 4 2" xfId="11064" xr:uid="{00000000-0005-0000-0000-00004E060000}"/>
    <cellStyle name="標準 117 4 4 4 3" xfId="13907" xr:uid="{00000000-0005-0000-0000-00004F060000}"/>
    <cellStyle name="標準 117 4 4 5" xfId="9434" xr:uid="{00000000-0005-0000-0000-000050060000}"/>
    <cellStyle name="標準 117 4 4 6" xfId="12277" xr:uid="{00000000-0005-0000-0000-000051060000}"/>
    <cellStyle name="標準 117 4 4 7" xfId="6713" xr:uid="{00000000-0005-0000-0000-000052060000}"/>
    <cellStyle name="標準 117 4 5" xfId="4484" xr:uid="{00000000-0005-0000-0000-000053060000}"/>
    <cellStyle name="標準 117 4 5 2" xfId="5568" xr:uid="{00000000-0005-0000-0000-000054060000}"/>
    <cellStyle name="標準 117 4 5 2 2" xfId="10756" xr:uid="{00000000-0005-0000-0000-000055060000}"/>
    <cellStyle name="標準 117 4 5 2 3" xfId="13599" xr:uid="{00000000-0005-0000-0000-000056060000}"/>
    <cellStyle name="標準 117 4 5 2 4" xfId="8040" xr:uid="{00000000-0005-0000-0000-000057060000}"/>
    <cellStyle name="標準 117 4 5 3" xfId="8620" xr:uid="{00000000-0005-0000-0000-000058060000}"/>
    <cellStyle name="標準 117 4 5 3 2" xfId="11336" xr:uid="{00000000-0005-0000-0000-000059060000}"/>
    <cellStyle name="標準 117 4 5 3 3" xfId="14179" xr:uid="{00000000-0005-0000-0000-00005A060000}"/>
    <cellStyle name="標準 117 4 5 4" xfId="10247" xr:uid="{00000000-0005-0000-0000-00005B060000}"/>
    <cellStyle name="標準 117 4 5 5" xfId="13090" xr:uid="{00000000-0005-0000-0000-00005C060000}"/>
    <cellStyle name="標準 117 4 5 6" xfId="7527" xr:uid="{00000000-0005-0000-0000-00005D060000}"/>
    <cellStyle name="標準 117 4 6" xfId="3932" xr:uid="{00000000-0005-0000-0000-00005E060000}"/>
    <cellStyle name="標準 117 4 6 2" xfId="9704" xr:uid="{00000000-0005-0000-0000-00005F060000}"/>
    <cellStyle name="標準 117 4 6 3" xfId="12547" xr:uid="{00000000-0005-0000-0000-000060060000}"/>
    <cellStyle name="標準 117 4 6 4" xfId="6984" xr:uid="{00000000-0005-0000-0000-000061060000}"/>
    <cellStyle name="標準 117 4 7" xfId="5025" xr:uid="{00000000-0005-0000-0000-000062060000}"/>
    <cellStyle name="標準 117 4 7 2" xfId="10793" xr:uid="{00000000-0005-0000-0000-000063060000}"/>
    <cellStyle name="標準 117 4 7 3" xfId="13636" xr:uid="{00000000-0005-0000-0000-000064060000}"/>
    <cellStyle name="標準 117 4 7 4" xfId="8077" xr:uid="{00000000-0005-0000-0000-000065060000}"/>
    <cellStyle name="標準 117 4 8" xfId="6442" xr:uid="{00000000-0005-0000-0000-000066060000}"/>
    <cellStyle name="標準 117 4 8 2" xfId="12006" xr:uid="{00000000-0005-0000-0000-000067060000}"/>
    <cellStyle name="標準 117 4 9" xfId="9163" xr:uid="{00000000-0005-0000-0000-000068060000}"/>
    <cellStyle name="標準 117 5" xfId="3898" xr:uid="{00000000-0005-0000-0000-000069060000}"/>
    <cellStyle name="標準 117 6" xfId="4031" xr:uid="{00000000-0005-0000-0000-00006A060000}"/>
    <cellStyle name="標準 117 6 2" xfId="4302" xr:uid="{00000000-0005-0000-0000-00006B060000}"/>
    <cellStyle name="標準 117 6 2 2" xfId="4854" xr:uid="{00000000-0005-0000-0000-00006C060000}"/>
    <cellStyle name="標準 117 6 2 2 2" xfId="5938" xr:uid="{00000000-0005-0000-0000-00006D060000}"/>
    <cellStyle name="標準 117 6 2 2 2 2" xfId="11706" xr:uid="{00000000-0005-0000-0000-00006E060000}"/>
    <cellStyle name="標準 117 6 2 2 2 3" xfId="14549" xr:uid="{00000000-0005-0000-0000-00006F060000}"/>
    <cellStyle name="標準 117 6 2 2 2 4" xfId="8990" xr:uid="{00000000-0005-0000-0000-000070060000}"/>
    <cellStyle name="標準 117 6 2 2 3" xfId="10617" xr:uid="{00000000-0005-0000-0000-000071060000}"/>
    <cellStyle name="標準 117 6 2 2 4" xfId="13460" xr:uid="{00000000-0005-0000-0000-000072060000}"/>
    <cellStyle name="標準 117 6 2 2 5" xfId="7897" xr:uid="{00000000-0005-0000-0000-000073060000}"/>
    <cellStyle name="標準 117 6 2 3" xfId="5395" xr:uid="{00000000-0005-0000-0000-000074060000}"/>
    <cellStyle name="標準 117 6 2 3 2" xfId="10074" xr:uid="{00000000-0005-0000-0000-000075060000}"/>
    <cellStyle name="標準 117 6 2 3 3" xfId="12917" xr:uid="{00000000-0005-0000-0000-000076060000}"/>
    <cellStyle name="標準 117 6 2 3 4" xfId="7354" xr:uid="{00000000-0005-0000-0000-000077060000}"/>
    <cellStyle name="標準 117 6 2 4" xfId="8447" xr:uid="{00000000-0005-0000-0000-000078060000}"/>
    <cellStyle name="標準 117 6 2 4 2" xfId="11163" xr:uid="{00000000-0005-0000-0000-000079060000}"/>
    <cellStyle name="標準 117 6 2 4 3" xfId="14006" xr:uid="{00000000-0005-0000-0000-00007A060000}"/>
    <cellStyle name="標準 117 6 2 5" xfId="9533" xr:uid="{00000000-0005-0000-0000-00007B060000}"/>
    <cellStyle name="標準 117 6 2 6" xfId="12376" xr:uid="{00000000-0005-0000-0000-00007C060000}"/>
    <cellStyle name="標準 117 6 2 7" xfId="6812" xr:uid="{00000000-0005-0000-0000-00007D060000}"/>
    <cellStyle name="標準 117 6 3" xfId="4583" xr:uid="{00000000-0005-0000-0000-00007E060000}"/>
    <cellStyle name="標準 117 6 3 2" xfId="5667" xr:uid="{00000000-0005-0000-0000-00007F060000}"/>
    <cellStyle name="標準 117 6 3 2 2" xfId="11435" xr:uid="{00000000-0005-0000-0000-000080060000}"/>
    <cellStyle name="標準 117 6 3 2 3" xfId="14278" xr:uid="{00000000-0005-0000-0000-000081060000}"/>
    <cellStyle name="標準 117 6 3 2 4" xfId="8719" xr:uid="{00000000-0005-0000-0000-000082060000}"/>
    <cellStyle name="標準 117 6 3 3" xfId="10346" xr:uid="{00000000-0005-0000-0000-000083060000}"/>
    <cellStyle name="標準 117 6 3 4" xfId="13189" xr:uid="{00000000-0005-0000-0000-000084060000}"/>
    <cellStyle name="標準 117 6 3 5" xfId="7626" xr:uid="{00000000-0005-0000-0000-000085060000}"/>
    <cellStyle name="標準 117 6 4" xfId="5124" xr:uid="{00000000-0005-0000-0000-000086060000}"/>
    <cellStyle name="標準 117 6 4 2" xfId="9803" xr:uid="{00000000-0005-0000-0000-000087060000}"/>
    <cellStyle name="標準 117 6 4 3" xfId="12646" xr:uid="{00000000-0005-0000-0000-000088060000}"/>
    <cellStyle name="標準 117 6 4 4" xfId="7083" xr:uid="{00000000-0005-0000-0000-000089060000}"/>
    <cellStyle name="標準 117 6 5" xfId="8176" xr:uid="{00000000-0005-0000-0000-00008A060000}"/>
    <cellStyle name="標準 117 6 5 2" xfId="10892" xr:uid="{00000000-0005-0000-0000-00008B060000}"/>
    <cellStyle name="標準 117 6 5 3" xfId="13735" xr:uid="{00000000-0005-0000-0000-00008C060000}"/>
    <cellStyle name="標準 117 6 6" xfId="9262" xr:uid="{00000000-0005-0000-0000-00008D060000}"/>
    <cellStyle name="標準 117 6 7" xfId="12105" xr:uid="{00000000-0005-0000-0000-00008E060000}"/>
    <cellStyle name="標準 117 6 8" xfId="6541" xr:uid="{00000000-0005-0000-0000-00008F060000}"/>
    <cellStyle name="標準 117 7" xfId="4167" xr:uid="{00000000-0005-0000-0000-000090060000}"/>
    <cellStyle name="標準 117 7 2" xfId="4719" xr:uid="{00000000-0005-0000-0000-000091060000}"/>
    <cellStyle name="標準 117 7 2 2" xfId="5803" xr:uid="{00000000-0005-0000-0000-000092060000}"/>
    <cellStyle name="標準 117 7 2 2 2" xfId="11571" xr:uid="{00000000-0005-0000-0000-000093060000}"/>
    <cellStyle name="標準 117 7 2 2 3" xfId="14414" xr:uid="{00000000-0005-0000-0000-000094060000}"/>
    <cellStyle name="標準 117 7 2 2 4" xfId="8855" xr:uid="{00000000-0005-0000-0000-000095060000}"/>
    <cellStyle name="標準 117 7 2 3" xfId="10482" xr:uid="{00000000-0005-0000-0000-000096060000}"/>
    <cellStyle name="標準 117 7 2 4" xfId="13325" xr:uid="{00000000-0005-0000-0000-000097060000}"/>
    <cellStyle name="標準 117 7 2 5" xfId="7762" xr:uid="{00000000-0005-0000-0000-000098060000}"/>
    <cellStyle name="標準 117 7 3" xfId="5260" xr:uid="{00000000-0005-0000-0000-000099060000}"/>
    <cellStyle name="標準 117 7 3 2" xfId="9939" xr:uid="{00000000-0005-0000-0000-00009A060000}"/>
    <cellStyle name="標準 117 7 3 3" xfId="12782" xr:uid="{00000000-0005-0000-0000-00009B060000}"/>
    <cellStyle name="標準 117 7 3 4" xfId="7219" xr:uid="{00000000-0005-0000-0000-00009C060000}"/>
    <cellStyle name="標準 117 7 4" xfId="8312" xr:uid="{00000000-0005-0000-0000-00009D060000}"/>
    <cellStyle name="標準 117 7 4 2" xfId="11028" xr:uid="{00000000-0005-0000-0000-00009E060000}"/>
    <cellStyle name="標準 117 7 4 3" xfId="13871" xr:uid="{00000000-0005-0000-0000-00009F060000}"/>
    <cellStyle name="標準 117 7 5" xfId="9398" xr:uid="{00000000-0005-0000-0000-0000A0060000}"/>
    <cellStyle name="標準 117 7 6" xfId="12241" xr:uid="{00000000-0005-0000-0000-0000A1060000}"/>
    <cellStyle name="標準 117 7 7" xfId="6677" xr:uid="{00000000-0005-0000-0000-0000A2060000}"/>
    <cellStyle name="標準 117 8" xfId="4166" xr:uid="{00000000-0005-0000-0000-0000A3060000}"/>
    <cellStyle name="標準 117 8 2" xfId="4718" xr:uid="{00000000-0005-0000-0000-0000A4060000}"/>
    <cellStyle name="標準 117 8 2 2" xfId="5802" xr:uid="{00000000-0005-0000-0000-0000A5060000}"/>
    <cellStyle name="標準 117 8 2 2 2" xfId="11570" xr:uid="{00000000-0005-0000-0000-0000A6060000}"/>
    <cellStyle name="標準 117 8 2 2 3" xfId="14413" xr:uid="{00000000-0005-0000-0000-0000A7060000}"/>
    <cellStyle name="標準 117 8 2 2 4" xfId="8854" xr:uid="{00000000-0005-0000-0000-0000A8060000}"/>
    <cellStyle name="標準 117 8 2 3" xfId="10481" xr:uid="{00000000-0005-0000-0000-0000A9060000}"/>
    <cellStyle name="標準 117 8 2 4" xfId="13324" xr:uid="{00000000-0005-0000-0000-0000AA060000}"/>
    <cellStyle name="標準 117 8 2 5" xfId="7761" xr:uid="{00000000-0005-0000-0000-0000AB060000}"/>
    <cellStyle name="標準 117 8 3" xfId="5259" xr:uid="{00000000-0005-0000-0000-0000AC060000}"/>
    <cellStyle name="標準 117 8 3 2" xfId="9938" xr:uid="{00000000-0005-0000-0000-0000AD060000}"/>
    <cellStyle name="標準 117 8 3 3" xfId="12781" xr:uid="{00000000-0005-0000-0000-0000AE060000}"/>
    <cellStyle name="標準 117 8 3 4" xfId="7218" xr:uid="{00000000-0005-0000-0000-0000AF060000}"/>
    <cellStyle name="標準 117 8 4" xfId="8311" xr:uid="{00000000-0005-0000-0000-0000B0060000}"/>
    <cellStyle name="標準 117 8 4 2" xfId="11027" xr:uid="{00000000-0005-0000-0000-0000B1060000}"/>
    <cellStyle name="標準 117 8 4 3" xfId="13870" xr:uid="{00000000-0005-0000-0000-0000B2060000}"/>
    <cellStyle name="標準 117 8 5" xfId="9397" xr:uid="{00000000-0005-0000-0000-0000B3060000}"/>
    <cellStyle name="標準 117 8 6" xfId="12240" xr:uid="{00000000-0005-0000-0000-0000B4060000}"/>
    <cellStyle name="標準 117 8 7" xfId="6676" xr:uid="{00000000-0005-0000-0000-0000B5060000}"/>
    <cellStyle name="標準 117 9" xfId="4446" xr:uid="{00000000-0005-0000-0000-0000B6060000}"/>
    <cellStyle name="標準 117 9 2" xfId="5532" xr:uid="{00000000-0005-0000-0000-0000B7060000}"/>
    <cellStyle name="標準 117 9 2 2" xfId="10211" xr:uid="{00000000-0005-0000-0000-0000B8060000}"/>
    <cellStyle name="標準 117 9 2 3" xfId="13054" xr:uid="{00000000-0005-0000-0000-0000B9060000}"/>
    <cellStyle name="標準 117 9 2 4" xfId="7491" xr:uid="{00000000-0005-0000-0000-0000BA060000}"/>
    <cellStyle name="標準 117 9 3" xfId="8584" xr:uid="{00000000-0005-0000-0000-0000BB060000}"/>
    <cellStyle name="標準 117 9 3 2" xfId="11300" xr:uid="{00000000-0005-0000-0000-0000BC060000}"/>
    <cellStyle name="標準 117 9 3 3" xfId="14143" xr:uid="{00000000-0005-0000-0000-0000BD060000}"/>
    <cellStyle name="標準 117 9 4" xfId="9127" xr:uid="{00000000-0005-0000-0000-0000BE060000}"/>
    <cellStyle name="標準 117 9 5" xfId="11970" xr:uid="{00000000-0005-0000-0000-0000BF060000}"/>
    <cellStyle name="標準 117 9 6" xfId="6406" xr:uid="{00000000-0005-0000-0000-0000C0060000}"/>
    <cellStyle name="標準 118" xfId="942" xr:uid="{00000000-0005-0000-0000-0000C1060000}"/>
    <cellStyle name="標準 118 10" xfId="943" xr:uid="{00000000-0005-0000-0000-0000C2060000}"/>
    <cellStyle name="標準 118 10 2" xfId="3733" xr:uid="{00000000-0005-0000-0000-0000C3060000}"/>
    <cellStyle name="標準 118 10 2 2" xfId="3734" xr:uid="{00000000-0005-0000-0000-0000C4060000}"/>
    <cellStyle name="標準 118 10 2 3" xfId="3780" xr:uid="{00000000-0005-0000-0000-0000C5060000}"/>
    <cellStyle name="標準 118 10 2 3 10" xfId="9132" xr:uid="{00000000-0005-0000-0000-0000C6060000}"/>
    <cellStyle name="標準 118 10 2 3 11" xfId="11872" xr:uid="{00000000-0005-0000-0000-0000C7060000}"/>
    <cellStyle name="標準 118 10 2 3 12" xfId="14713" xr:uid="{00000000-0005-0000-0000-0000C8060000}"/>
    <cellStyle name="標準 118 10 2 3 13" xfId="6267" xr:uid="{00000000-0005-0000-0000-0000C9060000}"/>
    <cellStyle name="標準 118 10 2 3 2" xfId="3783" xr:uid="{00000000-0005-0000-0000-0000CA060000}"/>
    <cellStyle name="標準 118 10 2 3 2 10" xfId="11875" xr:uid="{00000000-0005-0000-0000-0000CB060000}"/>
    <cellStyle name="標準 118 10 2 3 2 11" xfId="14743" xr:uid="{00000000-0005-0000-0000-0000CC060000}"/>
    <cellStyle name="標準 118 10 2 3 2 12" xfId="6301" xr:uid="{00000000-0005-0000-0000-0000CD060000}"/>
    <cellStyle name="標準 118 10 2 3 2 2" xfId="3885" xr:uid="{00000000-0005-0000-0000-0000CE060000}"/>
    <cellStyle name="標準 118 10 2 3 2 2 10" xfId="14803" xr:uid="{00000000-0005-0000-0000-0000CF060000}"/>
    <cellStyle name="標準 118 10 2 3 2 2 11" xfId="6365" xr:uid="{00000000-0005-0000-0000-0000D0060000}"/>
    <cellStyle name="標準 118 10 2 3 2 2 2" xfId="4134" xr:uid="{00000000-0005-0000-0000-0000D1060000}"/>
    <cellStyle name="標準 118 10 2 3 2 2 2 2" xfId="4405" xr:uid="{00000000-0005-0000-0000-0000D2060000}"/>
    <cellStyle name="標準 118 10 2 3 2 2 2 2 2" xfId="4957" xr:uid="{00000000-0005-0000-0000-0000D3060000}"/>
    <cellStyle name="標準 118 10 2 3 2 2 2 2 2 2" xfId="6041" xr:uid="{00000000-0005-0000-0000-0000D4060000}"/>
    <cellStyle name="標準 118 10 2 3 2 2 2 2 2 2 2" xfId="11809" xr:uid="{00000000-0005-0000-0000-0000D5060000}"/>
    <cellStyle name="標準 118 10 2 3 2 2 2 2 2 2 3" xfId="14652" xr:uid="{00000000-0005-0000-0000-0000D6060000}"/>
    <cellStyle name="標準 118 10 2 3 2 2 2 2 2 2 4" xfId="9093" xr:uid="{00000000-0005-0000-0000-0000D7060000}"/>
    <cellStyle name="標準 118 10 2 3 2 2 2 2 2 3" xfId="10720" xr:uid="{00000000-0005-0000-0000-0000D8060000}"/>
    <cellStyle name="標準 118 10 2 3 2 2 2 2 2 4" xfId="13563" xr:uid="{00000000-0005-0000-0000-0000D9060000}"/>
    <cellStyle name="標準 118 10 2 3 2 2 2 2 2 5" xfId="8000" xr:uid="{00000000-0005-0000-0000-0000DA060000}"/>
    <cellStyle name="標準 118 10 2 3 2 2 2 2 3" xfId="5498" xr:uid="{00000000-0005-0000-0000-0000DB060000}"/>
    <cellStyle name="標準 118 10 2 3 2 2 2 2 3 2" xfId="10177" xr:uid="{00000000-0005-0000-0000-0000DC060000}"/>
    <cellStyle name="標準 118 10 2 3 2 2 2 2 3 3" xfId="13020" xr:uid="{00000000-0005-0000-0000-0000DD060000}"/>
    <cellStyle name="標準 118 10 2 3 2 2 2 2 3 4" xfId="7457" xr:uid="{00000000-0005-0000-0000-0000DE060000}"/>
    <cellStyle name="標準 118 10 2 3 2 2 2 2 4" xfId="8550" xr:uid="{00000000-0005-0000-0000-0000DF060000}"/>
    <cellStyle name="標準 118 10 2 3 2 2 2 2 4 2" xfId="11266" xr:uid="{00000000-0005-0000-0000-0000E0060000}"/>
    <cellStyle name="標準 118 10 2 3 2 2 2 2 4 3" xfId="14109" xr:uid="{00000000-0005-0000-0000-0000E1060000}"/>
    <cellStyle name="標準 118 10 2 3 2 2 2 2 5" xfId="9636" xr:uid="{00000000-0005-0000-0000-0000E2060000}"/>
    <cellStyle name="標準 118 10 2 3 2 2 2 2 6" xfId="12479" xr:uid="{00000000-0005-0000-0000-0000E3060000}"/>
    <cellStyle name="標準 118 10 2 3 2 2 2 2 7" xfId="6915" xr:uid="{00000000-0005-0000-0000-0000E4060000}"/>
    <cellStyle name="標準 118 10 2 3 2 2 2 3" xfId="4686" xr:uid="{00000000-0005-0000-0000-0000E5060000}"/>
    <cellStyle name="標準 118 10 2 3 2 2 2 3 2" xfId="5770" xr:uid="{00000000-0005-0000-0000-0000E6060000}"/>
    <cellStyle name="標準 118 10 2 3 2 2 2 3 2 2" xfId="11538" xr:uid="{00000000-0005-0000-0000-0000E7060000}"/>
    <cellStyle name="標準 118 10 2 3 2 2 2 3 2 3" xfId="14381" xr:uid="{00000000-0005-0000-0000-0000E8060000}"/>
    <cellStyle name="標準 118 10 2 3 2 2 2 3 2 4" xfId="8822" xr:uid="{00000000-0005-0000-0000-0000E9060000}"/>
    <cellStyle name="標準 118 10 2 3 2 2 2 3 3" xfId="10449" xr:uid="{00000000-0005-0000-0000-0000EA060000}"/>
    <cellStyle name="標準 118 10 2 3 2 2 2 3 4" xfId="13292" xr:uid="{00000000-0005-0000-0000-0000EB060000}"/>
    <cellStyle name="標準 118 10 2 3 2 2 2 3 5" xfId="7729" xr:uid="{00000000-0005-0000-0000-0000EC060000}"/>
    <cellStyle name="標準 118 10 2 3 2 2 2 4" xfId="5227" xr:uid="{00000000-0005-0000-0000-0000ED060000}"/>
    <cellStyle name="標準 118 10 2 3 2 2 2 4 2" xfId="9906" xr:uid="{00000000-0005-0000-0000-0000EE060000}"/>
    <cellStyle name="標準 118 10 2 3 2 2 2 4 3" xfId="12749" xr:uid="{00000000-0005-0000-0000-0000EF060000}"/>
    <cellStyle name="標準 118 10 2 3 2 2 2 4 4" xfId="7186" xr:uid="{00000000-0005-0000-0000-0000F0060000}"/>
    <cellStyle name="標準 118 10 2 3 2 2 2 5" xfId="8279" xr:uid="{00000000-0005-0000-0000-0000F1060000}"/>
    <cellStyle name="標準 118 10 2 3 2 2 2 5 2" xfId="10995" xr:uid="{00000000-0005-0000-0000-0000F2060000}"/>
    <cellStyle name="標準 118 10 2 3 2 2 2 5 3" xfId="13838" xr:uid="{00000000-0005-0000-0000-0000F3060000}"/>
    <cellStyle name="標準 118 10 2 3 2 2 2 6" xfId="9365" xr:uid="{00000000-0005-0000-0000-0000F4060000}"/>
    <cellStyle name="標準 118 10 2 3 2 2 2 7" xfId="12208" xr:uid="{00000000-0005-0000-0000-0000F5060000}"/>
    <cellStyle name="標準 118 10 2 3 2 2 2 8" xfId="6644" xr:uid="{00000000-0005-0000-0000-0000F6060000}"/>
    <cellStyle name="標準 118 10 2 3 2 2 3" xfId="4270" xr:uid="{00000000-0005-0000-0000-0000F7060000}"/>
    <cellStyle name="標準 118 10 2 3 2 2 3 2" xfId="4822" xr:uid="{00000000-0005-0000-0000-0000F8060000}"/>
    <cellStyle name="標準 118 10 2 3 2 2 3 2 2" xfId="5906" xr:uid="{00000000-0005-0000-0000-0000F9060000}"/>
    <cellStyle name="標準 118 10 2 3 2 2 3 2 2 2" xfId="11674" xr:uid="{00000000-0005-0000-0000-0000FA060000}"/>
    <cellStyle name="標準 118 10 2 3 2 2 3 2 2 3" xfId="14517" xr:uid="{00000000-0005-0000-0000-0000FB060000}"/>
    <cellStyle name="標準 118 10 2 3 2 2 3 2 2 4" xfId="8958" xr:uid="{00000000-0005-0000-0000-0000FC060000}"/>
    <cellStyle name="標準 118 10 2 3 2 2 3 2 3" xfId="10585" xr:uid="{00000000-0005-0000-0000-0000FD060000}"/>
    <cellStyle name="標準 118 10 2 3 2 2 3 2 4" xfId="13428" xr:uid="{00000000-0005-0000-0000-0000FE060000}"/>
    <cellStyle name="標準 118 10 2 3 2 2 3 2 5" xfId="7865" xr:uid="{00000000-0005-0000-0000-0000FF060000}"/>
    <cellStyle name="標準 118 10 2 3 2 2 3 3" xfId="5363" xr:uid="{00000000-0005-0000-0000-000000070000}"/>
    <cellStyle name="標準 118 10 2 3 2 2 3 3 2" xfId="10042" xr:uid="{00000000-0005-0000-0000-000001070000}"/>
    <cellStyle name="標準 118 10 2 3 2 2 3 3 3" xfId="12885" xr:uid="{00000000-0005-0000-0000-000002070000}"/>
    <cellStyle name="標準 118 10 2 3 2 2 3 3 4" xfId="7322" xr:uid="{00000000-0005-0000-0000-000003070000}"/>
    <cellStyle name="標準 118 10 2 3 2 2 3 4" xfId="8415" xr:uid="{00000000-0005-0000-0000-000004070000}"/>
    <cellStyle name="標準 118 10 2 3 2 2 3 4 2" xfId="11131" xr:uid="{00000000-0005-0000-0000-000005070000}"/>
    <cellStyle name="標準 118 10 2 3 2 2 3 4 3" xfId="13974" xr:uid="{00000000-0005-0000-0000-000006070000}"/>
    <cellStyle name="標準 118 10 2 3 2 2 3 5" xfId="9501" xr:uid="{00000000-0005-0000-0000-000007070000}"/>
    <cellStyle name="標準 118 10 2 3 2 2 3 6" xfId="12344" xr:uid="{00000000-0005-0000-0000-000008070000}"/>
    <cellStyle name="標準 118 10 2 3 2 2 3 7" xfId="6780" xr:uid="{00000000-0005-0000-0000-000009070000}"/>
    <cellStyle name="標準 118 10 2 3 2 2 4" xfId="4551" xr:uid="{00000000-0005-0000-0000-00000A070000}"/>
    <cellStyle name="標準 118 10 2 3 2 2 4 2" xfId="5635" xr:uid="{00000000-0005-0000-0000-00000B070000}"/>
    <cellStyle name="標準 118 10 2 3 2 2 4 2 2" xfId="11403" xr:uid="{00000000-0005-0000-0000-00000C070000}"/>
    <cellStyle name="標準 118 10 2 3 2 2 4 2 3" xfId="14246" xr:uid="{00000000-0005-0000-0000-00000D070000}"/>
    <cellStyle name="標準 118 10 2 3 2 2 4 2 4" xfId="8687" xr:uid="{00000000-0005-0000-0000-00000E070000}"/>
    <cellStyle name="標準 118 10 2 3 2 2 4 3" xfId="10314" xr:uid="{00000000-0005-0000-0000-00000F070000}"/>
    <cellStyle name="標準 118 10 2 3 2 2 4 4" xfId="13157" xr:uid="{00000000-0005-0000-0000-000010070000}"/>
    <cellStyle name="標準 118 10 2 3 2 2 4 5" xfId="7594" xr:uid="{00000000-0005-0000-0000-000011070000}"/>
    <cellStyle name="標準 118 10 2 3 2 2 5" xfId="3999" xr:uid="{00000000-0005-0000-0000-000012070000}"/>
    <cellStyle name="標準 118 10 2 3 2 2 5 2" xfId="9771" xr:uid="{00000000-0005-0000-0000-000013070000}"/>
    <cellStyle name="標準 118 10 2 3 2 2 5 3" xfId="12614" xr:uid="{00000000-0005-0000-0000-000014070000}"/>
    <cellStyle name="標準 118 10 2 3 2 2 5 4" xfId="7051" xr:uid="{00000000-0005-0000-0000-000015070000}"/>
    <cellStyle name="標準 118 10 2 3 2 2 6" xfId="5092" xr:uid="{00000000-0005-0000-0000-000016070000}"/>
    <cellStyle name="標準 118 10 2 3 2 2 6 2" xfId="10860" xr:uid="{00000000-0005-0000-0000-000017070000}"/>
    <cellStyle name="標準 118 10 2 3 2 2 6 3" xfId="13703" xr:uid="{00000000-0005-0000-0000-000018070000}"/>
    <cellStyle name="標準 118 10 2 3 2 2 6 4" xfId="8144" xr:uid="{00000000-0005-0000-0000-000019070000}"/>
    <cellStyle name="標準 118 10 2 3 2 2 7" xfId="6200" xr:uid="{00000000-0005-0000-0000-00001A070000}"/>
    <cellStyle name="標準 118 10 2 3 2 2 7 2" xfId="12073" xr:uid="{00000000-0005-0000-0000-00001B070000}"/>
    <cellStyle name="標準 118 10 2 3 2 2 7 3" xfId="6509" xr:uid="{00000000-0005-0000-0000-00001C070000}"/>
    <cellStyle name="標準 118 10 2 3 2 2 8" xfId="9230" xr:uid="{00000000-0005-0000-0000-00001D070000}"/>
    <cellStyle name="標準 118 10 2 3 2 2 9" xfId="11966" xr:uid="{00000000-0005-0000-0000-00001E070000}"/>
    <cellStyle name="標準 118 10 2 3 2 3" xfId="4070" xr:uid="{00000000-0005-0000-0000-00001F070000}"/>
    <cellStyle name="標準 118 10 2 3 2 3 2" xfId="4341" xr:uid="{00000000-0005-0000-0000-000020070000}"/>
    <cellStyle name="標準 118 10 2 3 2 3 2 2" xfId="4893" xr:uid="{00000000-0005-0000-0000-000021070000}"/>
    <cellStyle name="標準 118 10 2 3 2 3 2 2 2" xfId="5977" xr:uid="{00000000-0005-0000-0000-000022070000}"/>
    <cellStyle name="標準 118 10 2 3 2 3 2 2 2 2" xfId="11745" xr:uid="{00000000-0005-0000-0000-000023070000}"/>
    <cellStyle name="標準 118 10 2 3 2 3 2 2 2 3" xfId="14588" xr:uid="{00000000-0005-0000-0000-000024070000}"/>
    <cellStyle name="標準 118 10 2 3 2 3 2 2 2 4" xfId="9029" xr:uid="{00000000-0005-0000-0000-000025070000}"/>
    <cellStyle name="標準 118 10 2 3 2 3 2 2 3" xfId="10656" xr:uid="{00000000-0005-0000-0000-000026070000}"/>
    <cellStyle name="標準 118 10 2 3 2 3 2 2 4" xfId="13499" xr:uid="{00000000-0005-0000-0000-000027070000}"/>
    <cellStyle name="標準 118 10 2 3 2 3 2 2 5" xfId="7936" xr:uid="{00000000-0005-0000-0000-000028070000}"/>
    <cellStyle name="標準 118 10 2 3 2 3 2 3" xfId="5434" xr:uid="{00000000-0005-0000-0000-000029070000}"/>
    <cellStyle name="標準 118 10 2 3 2 3 2 3 2" xfId="10113" xr:uid="{00000000-0005-0000-0000-00002A070000}"/>
    <cellStyle name="標準 118 10 2 3 2 3 2 3 3" xfId="12956" xr:uid="{00000000-0005-0000-0000-00002B070000}"/>
    <cellStyle name="標準 118 10 2 3 2 3 2 3 4" xfId="7393" xr:uid="{00000000-0005-0000-0000-00002C070000}"/>
    <cellStyle name="標準 118 10 2 3 2 3 2 4" xfId="8486" xr:uid="{00000000-0005-0000-0000-00002D070000}"/>
    <cellStyle name="標準 118 10 2 3 2 3 2 4 2" xfId="11202" xr:uid="{00000000-0005-0000-0000-00002E070000}"/>
    <cellStyle name="標準 118 10 2 3 2 3 2 4 3" xfId="14045" xr:uid="{00000000-0005-0000-0000-00002F070000}"/>
    <cellStyle name="標準 118 10 2 3 2 3 2 5" xfId="9572" xr:uid="{00000000-0005-0000-0000-000030070000}"/>
    <cellStyle name="標準 118 10 2 3 2 3 2 6" xfId="12415" xr:uid="{00000000-0005-0000-0000-000031070000}"/>
    <cellStyle name="標準 118 10 2 3 2 3 2 7" xfId="6851" xr:uid="{00000000-0005-0000-0000-000032070000}"/>
    <cellStyle name="標準 118 10 2 3 2 3 3" xfId="4622" xr:uid="{00000000-0005-0000-0000-000033070000}"/>
    <cellStyle name="標準 118 10 2 3 2 3 3 2" xfId="5706" xr:uid="{00000000-0005-0000-0000-000034070000}"/>
    <cellStyle name="標準 118 10 2 3 2 3 3 2 2" xfId="11474" xr:uid="{00000000-0005-0000-0000-000035070000}"/>
    <cellStyle name="標準 118 10 2 3 2 3 3 2 3" xfId="14317" xr:uid="{00000000-0005-0000-0000-000036070000}"/>
    <cellStyle name="標準 118 10 2 3 2 3 3 2 4" xfId="8758" xr:uid="{00000000-0005-0000-0000-000037070000}"/>
    <cellStyle name="標準 118 10 2 3 2 3 3 3" xfId="10385" xr:uid="{00000000-0005-0000-0000-000038070000}"/>
    <cellStyle name="標準 118 10 2 3 2 3 3 4" xfId="13228" xr:uid="{00000000-0005-0000-0000-000039070000}"/>
    <cellStyle name="標準 118 10 2 3 2 3 3 5" xfId="7665" xr:uid="{00000000-0005-0000-0000-00003A070000}"/>
    <cellStyle name="標準 118 10 2 3 2 3 4" xfId="5163" xr:uid="{00000000-0005-0000-0000-00003B070000}"/>
    <cellStyle name="標準 118 10 2 3 2 3 4 2" xfId="9842" xr:uid="{00000000-0005-0000-0000-00003C070000}"/>
    <cellStyle name="標準 118 10 2 3 2 3 4 3" xfId="12685" xr:uid="{00000000-0005-0000-0000-00003D070000}"/>
    <cellStyle name="標準 118 10 2 3 2 3 4 4" xfId="7122" xr:uid="{00000000-0005-0000-0000-00003E070000}"/>
    <cellStyle name="標準 118 10 2 3 2 3 5" xfId="8215" xr:uid="{00000000-0005-0000-0000-00003F070000}"/>
    <cellStyle name="標準 118 10 2 3 2 3 5 2" xfId="10931" xr:uid="{00000000-0005-0000-0000-000040070000}"/>
    <cellStyle name="標準 118 10 2 3 2 3 5 3" xfId="13774" xr:uid="{00000000-0005-0000-0000-000041070000}"/>
    <cellStyle name="標準 118 10 2 3 2 3 6" xfId="9301" xr:uid="{00000000-0005-0000-0000-000042070000}"/>
    <cellStyle name="標準 118 10 2 3 2 3 7" xfId="12144" xr:uid="{00000000-0005-0000-0000-000043070000}"/>
    <cellStyle name="標準 118 10 2 3 2 3 8" xfId="6580" xr:uid="{00000000-0005-0000-0000-000044070000}"/>
    <cellStyle name="標準 118 10 2 3 2 4" xfId="4206" xr:uid="{00000000-0005-0000-0000-000045070000}"/>
    <cellStyle name="標準 118 10 2 3 2 4 2" xfId="4758" xr:uid="{00000000-0005-0000-0000-000046070000}"/>
    <cellStyle name="標準 118 10 2 3 2 4 2 2" xfId="5842" xr:uid="{00000000-0005-0000-0000-000047070000}"/>
    <cellStyle name="標準 118 10 2 3 2 4 2 2 2" xfId="11610" xr:uid="{00000000-0005-0000-0000-000048070000}"/>
    <cellStyle name="標準 118 10 2 3 2 4 2 2 3" xfId="14453" xr:uid="{00000000-0005-0000-0000-000049070000}"/>
    <cellStyle name="標準 118 10 2 3 2 4 2 2 4" xfId="8894" xr:uid="{00000000-0005-0000-0000-00004A070000}"/>
    <cellStyle name="標準 118 10 2 3 2 4 2 3" xfId="10521" xr:uid="{00000000-0005-0000-0000-00004B070000}"/>
    <cellStyle name="標準 118 10 2 3 2 4 2 4" xfId="13364" xr:uid="{00000000-0005-0000-0000-00004C070000}"/>
    <cellStyle name="標準 118 10 2 3 2 4 2 5" xfId="7801" xr:uid="{00000000-0005-0000-0000-00004D070000}"/>
    <cellStyle name="標準 118 10 2 3 2 4 3" xfId="5299" xr:uid="{00000000-0005-0000-0000-00004E070000}"/>
    <cellStyle name="標準 118 10 2 3 2 4 3 2" xfId="9978" xr:uid="{00000000-0005-0000-0000-00004F070000}"/>
    <cellStyle name="標準 118 10 2 3 2 4 3 3" xfId="12821" xr:uid="{00000000-0005-0000-0000-000050070000}"/>
    <cellStyle name="標準 118 10 2 3 2 4 3 4" xfId="7258" xr:uid="{00000000-0005-0000-0000-000051070000}"/>
    <cellStyle name="標準 118 10 2 3 2 4 4" xfId="8351" xr:uid="{00000000-0005-0000-0000-000052070000}"/>
    <cellStyle name="標準 118 10 2 3 2 4 4 2" xfId="11067" xr:uid="{00000000-0005-0000-0000-000053070000}"/>
    <cellStyle name="標準 118 10 2 3 2 4 4 3" xfId="13910" xr:uid="{00000000-0005-0000-0000-000054070000}"/>
    <cellStyle name="標準 118 10 2 3 2 4 5" xfId="9437" xr:uid="{00000000-0005-0000-0000-000055070000}"/>
    <cellStyle name="標準 118 10 2 3 2 4 6" xfId="12280" xr:uid="{00000000-0005-0000-0000-000056070000}"/>
    <cellStyle name="標準 118 10 2 3 2 4 7" xfId="6716" xr:uid="{00000000-0005-0000-0000-000057070000}"/>
    <cellStyle name="標準 118 10 2 3 2 5" xfId="4487" xr:uid="{00000000-0005-0000-0000-000058070000}"/>
    <cellStyle name="標準 118 10 2 3 2 5 2" xfId="5571" xr:uid="{00000000-0005-0000-0000-000059070000}"/>
    <cellStyle name="標準 118 10 2 3 2 5 2 2" xfId="11339" xr:uid="{00000000-0005-0000-0000-00005A070000}"/>
    <cellStyle name="標準 118 10 2 3 2 5 2 3" xfId="14182" xr:uid="{00000000-0005-0000-0000-00005B070000}"/>
    <cellStyle name="標準 118 10 2 3 2 5 2 4" xfId="8623" xr:uid="{00000000-0005-0000-0000-00005C070000}"/>
    <cellStyle name="標準 118 10 2 3 2 5 3" xfId="10250" xr:uid="{00000000-0005-0000-0000-00005D070000}"/>
    <cellStyle name="標準 118 10 2 3 2 5 4" xfId="13093" xr:uid="{00000000-0005-0000-0000-00005E070000}"/>
    <cellStyle name="標準 118 10 2 3 2 5 5" xfId="7530" xr:uid="{00000000-0005-0000-0000-00005F070000}"/>
    <cellStyle name="標準 118 10 2 3 2 6" xfId="3935" xr:uid="{00000000-0005-0000-0000-000060070000}"/>
    <cellStyle name="標準 118 10 2 3 2 6 2" xfId="9707" xr:uid="{00000000-0005-0000-0000-000061070000}"/>
    <cellStyle name="標準 118 10 2 3 2 6 3" xfId="12550" xr:uid="{00000000-0005-0000-0000-000062070000}"/>
    <cellStyle name="標準 118 10 2 3 2 6 4" xfId="6987" xr:uid="{00000000-0005-0000-0000-000063070000}"/>
    <cellStyle name="標準 118 10 2 3 2 7" xfId="5028" xr:uid="{00000000-0005-0000-0000-000064070000}"/>
    <cellStyle name="標準 118 10 2 3 2 7 2" xfId="10796" xr:uid="{00000000-0005-0000-0000-000065070000}"/>
    <cellStyle name="標準 118 10 2 3 2 7 3" xfId="13639" xr:uid="{00000000-0005-0000-0000-000066070000}"/>
    <cellStyle name="標準 118 10 2 3 2 7 4" xfId="8080" xr:uid="{00000000-0005-0000-0000-000067070000}"/>
    <cellStyle name="標準 118 10 2 3 2 8" xfId="6132" xr:uid="{00000000-0005-0000-0000-000068070000}"/>
    <cellStyle name="標準 118 10 2 3 2 8 2" xfId="12009" xr:uid="{00000000-0005-0000-0000-000069070000}"/>
    <cellStyle name="標準 118 10 2 3 2 8 3" xfId="6445" xr:uid="{00000000-0005-0000-0000-00006A070000}"/>
    <cellStyle name="標準 118 10 2 3 2 9" xfId="9166" xr:uid="{00000000-0005-0000-0000-00006B070000}"/>
    <cellStyle name="標準 118 10 2 3 3" xfId="3851" xr:uid="{00000000-0005-0000-0000-00006C070000}"/>
    <cellStyle name="標準 118 10 2 3 3 10" xfId="14773" xr:uid="{00000000-0005-0000-0000-00006D070000}"/>
    <cellStyle name="標準 118 10 2 3 3 11" xfId="6362" xr:uid="{00000000-0005-0000-0000-00006E070000}"/>
    <cellStyle name="標準 118 10 2 3 3 2" xfId="4131" xr:uid="{00000000-0005-0000-0000-00006F070000}"/>
    <cellStyle name="標準 118 10 2 3 3 2 2" xfId="4402" xr:uid="{00000000-0005-0000-0000-000070070000}"/>
    <cellStyle name="標準 118 10 2 3 3 2 2 2" xfId="4954" xr:uid="{00000000-0005-0000-0000-000071070000}"/>
    <cellStyle name="標準 118 10 2 3 3 2 2 2 2" xfId="6038" xr:uid="{00000000-0005-0000-0000-000072070000}"/>
    <cellStyle name="標準 118 10 2 3 3 2 2 2 2 2" xfId="11806" xr:uid="{00000000-0005-0000-0000-000073070000}"/>
    <cellStyle name="標準 118 10 2 3 3 2 2 2 2 3" xfId="14649" xr:uid="{00000000-0005-0000-0000-000074070000}"/>
    <cellStyle name="標準 118 10 2 3 3 2 2 2 2 4" xfId="9090" xr:uid="{00000000-0005-0000-0000-000075070000}"/>
    <cellStyle name="標準 118 10 2 3 3 2 2 2 3" xfId="10717" xr:uid="{00000000-0005-0000-0000-000076070000}"/>
    <cellStyle name="標準 118 10 2 3 3 2 2 2 4" xfId="13560" xr:uid="{00000000-0005-0000-0000-000077070000}"/>
    <cellStyle name="標準 118 10 2 3 3 2 2 2 5" xfId="7997" xr:uid="{00000000-0005-0000-0000-000078070000}"/>
    <cellStyle name="標準 118 10 2 3 3 2 2 3" xfId="5495" xr:uid="{00000000-0005-0000-0000-000079070000}"/>
    <cellStyle name="標準 118 10 2 3 3 2 2 3 2" xfId="10174" xr:uid="{00000000-0005-0000-0000-00007A070000}"/>
    <cellStyle name="標準 118 10 2 3 3 2 2 3 3" xfId="13017" xr:uid="{00000000-0005-0000-0000-00007B070000}"/>
    <cellStyle name="標準 118 10 2 3 3 2 2 3 4" xfId="7454" xr:uid="{00000000-0005-0000-0000-00007C070000}"/>
    <cellStyle name="標準 118 10 2 3 3 2 2 4" xfId="8547" xr:uid="{00000000-0005-0000-0000-00007D070000}"/>
    <cellStyle name="標準 118 10 2 3 3 2 2 4 2" xfId="11263" xr:uid="{00000000-0005-0000-0000-00007E070000}"/>
    <cellStyle name="標準 118 10 2 3 3 2 2 4 3" xfId="14106" xr:uid="{00000000-0005-0000-0000-00007F070000}"/>
    <cellStyle name="標準 118 10 2 3 3 2 2 5" xfId="9633" xr:uid="{00000000-0005-0000-0000-000080070000}"/>
    <cellStyle name="標準 118 10 2 3 3 2 2 6" xfId="12476" xr:uid="{00000000-0005-0000-0000-000081070000}"/>
    <cellStyle name="標準 118 10 2 3 3 2 2 7" xfId="6912" xr:uid="{00000000-0005-0000-0000-000082070000}"/>
    <cellStyle name="標準 118 10 2 3 3 2 3" xfId="4683" xr:uid="{00000000-0005-0000-0000-000083070000}"/>
    <cellStyle name="標準 118 10 2 3 3 2 3 2" xfId="5767" xr:uid="{00000000-0005-0000-0000-000084070000}"/>
    <cellStyle name="標準 118 10 2 3 3 2 3 2 2" xfId="11535" xr:uid="{00000000-0005-0000-0000-000085070000}"/>
    <cellStyle name="標準 118 10 2 3 3 2 3 2 3" xfId="14378" xr:uid="{00000000-0005-0000-0000-000086070000}"/>
    <cellStyle name="標準 118 10 2 3 3 2 3 2 4" xfId="8819" xr:uid="{00000000-0005-0000-0000-000087070000}"/>
    <cellStyle name="標準 118 10 2 3 3 2 3 3" xfId="10446" xr:uid="{00000000-0005-0000-0000-000088070000}"/>
    <cellStyle name="標準 118 10 2 3 3 2 3 4" xfId="13289" xr:uid="{00000000-0005-0000-0000-000089070000}"/>
    <cellStyle name="標準 118 10 2 3 3 2 3 5" xfId="7726" xr:uid="{00000000-0005-0000-0000-00008A070000}"/>
    <cellStyle name="標準 118 10 2 3 3 2 4" xfId="5224" xr:uid="{00000000-0005-0000-0000-00008B070000}"/>
    <cellStyle name="標準 118 10 2 3 3 2 4 2" xfId="9903" xr:uid="{00000000-0005-0000-0000-00008C070000}"/>
    <cellStyle name="標準 118 10 2 3 3 2 4 3" xfId="12746" xr:uid="{00000000-0005-0000-0000-00008D070000}"/>
    <cellStyle name="標準 118 10 2 3 3 2 4 4" xfId="7183" xr:uid="{00000000-0005-0000-0000-00008E070000}"/>
    <cellStyle name="標準 118 10 2 3 3 2 5" xfId="8276" xr:uid="{00000000-0005-0000-0000-00008F070000}"/>
    <cellStyle name="標準 118 10 2 3 3 2 5 2" xfId="10992" xr:uid="{00000000-0005-0000-0000-000090070000}"/>
    <cellStyle name="標準 118 10 2 3 3 2 5 3" xfId="13835" xr:uid="{00000000-0005-0000-0000-000091070000}"/>
    <cellStyle name="標準 118 10 2 3 3 2 6" xfId="9362" xr:uid="{00000000-0005-0000-0000-000092070000}"/>
    <cellStyle name="標準 118 10 2 3 3 2 7" xfId="12205" xr:uid="{00000000-0005-0000-0000-000093070000}"/>
    <cellStyle name="標準 118 10 2 3 3 2 8" xfId="6641" xr:uid="{00000000-0005-0000-0000-000094070000}"/>
    <cellStyle name="標準 118 10 2 3 3 3" xfId="4267" xr:uid="{00000000-0005-0000-0000-000095070000}"/>
    <cellStyle name="標準 118 10 2 3 3 3 2" xfId="4819" xr:uid="{00000000-0005-0000-0000-000096070000}"/>
    <cellStyle name="標準 118 10 2 3 3 3 2 2" xfId="5903" xr:uid="{00000000-0005-0000-0000-000097070000}"/>
    <cellStyle name="標準 118 10 2 3 3 3 2 2 2" xfId="11671" xr:uid="{00000000-0005-0000-0000-000098070000}"/>
    <cellStyle name="標準 118 10 2 3 3 3 2 2 3" xfId="14514" xr:uid="{00000000-0005-0000-0000-000099070000}"/>
    <cellStyle name="標準 118 10 2 3 3 3 2 2 4" xfId="8955" xr:uid="{00000000-0005-0000-0000-00009A070000}"/>
    <cellStyle name="標準 118 10 2 3 3 3 2 3" xfId="10582" xr:uid="{00000000-0005-0000-0000-00009B070000}"/>
    <cellStyle name="標準 118 10 2 3 3 3 2 4" xfId="13425" xr:uid="{00000000-0005-0000-0000-00009C070000}"/>
    <cellStyle name="標準 118 10 2 3 3 3 2 5" xfId="7862" xr:uid="{00000000-0005-0000-0000-00009D070000}"/>
    <cellStyle name="標準 118 10 2 3 3 3 3" xfId="5360" xr:uid="{00000000-0005-0000-0000-00009E070000}"/>
    <cellStyle name="標準 118 10 2 3 3 3 3 2" xfId="10039" xr:uid="{00000000-0005-0000-0000-00009F070000}"/>
    <cellStyle name="標準 118 10 2 3 3 3 3 3" xfId="12882" xr:uid="{00000000-0005-0000-0000-0000A0070000}"/>
    <cellStyle name="標準 118 10 2 3 3 3 3 4" xfId="7319" xr:uid="{00000000-0005-0000-0000-0000A1070000}"/>
    <cellStyle name="標準 118 10 2 3 3 3 4" xfId="8412" xr:uid="{00000000-0005-0000-0000-0000A2070000}"/>
    <cellStyle name="標準 118 10 2 3 3 3 4 2" xfId="11128" xr:uid="{00000000-0005-0000-0000-0000A3070000}"/>
    <cellStyle name="標準 118 10 2 3 3 3 4 3" xfId="13971" xr:uid="{00000000-0005-0000-0000-0000A4070000}"/>
    <cellStyle name="標準 118 10 2 3 3 3 5" xfId="9498" xr:uid="{00000000-0005-0000-0000-0000A5070000}"/>
    <cellStyle name="標準 118 10 2 3 3 3 6" xfId="12341" xr:uid="{00000000-0005-0000-0000-0000A6070000}"/>
    <cellStyle name="標準 118 10 2 3 3 3 7" xfId="6777" xr:uid="{00000000-0005-0000-0000-0000A7070000}"/>
    <cellStyle name="標準 118 10 2 3 3 4" xfId="4548" xr:uid="{00000000-0005-0000-0000-0000A8070000}"/>
    <cellStyle name="標準 118 10 2 3 3 4 2" xfId="5632" xr:uid="{00000000-0005-0000-0000-0000A9070000}"/>
    <cellStyle name="標準 118 10 2 3 3 4 2 2" xfId="11400" xr:uid="{00000000-0005-0000-0000-0000AA070000}"/>
    <cellStyle name="標準 118 10 2 3 3 4 2 3" xfId="14243" xr:uid="{00000000-0005-0000-0000-0000AB070000}"/>
    <cellStyle name="標準 118 10 2 3 3 4 2 4" xfId="8684" xr:uid="{00000000-0005-0000-0000-0000AC070000}"/>
    <cellStyle name="標準 118 10 2 3 3 4 3" xfId="10311" xr:uid="{00000000-0005-0000-0000-0000AD070000}"/>
    <cellStyle name="標準 118 10 2 3 3 4 4" xfId="13154" xr:uid="{00000000-0005-0000-0000-0000AE070000}"/>
    <cellStyle name="標準 118 10 2 3 3 4 5" xfId="7591" xr:uid="{00000000-0005-0000-0000-0000AF070000}"/>
    <cellStyle name="標準 118 10 2 3 3 5" xfId="3996" xr:uid="{00000000-0005-0000-0000-0000B0070000}"/>
    <cellStyle name="標準 118 10 2 3 3 5 2" xfId="9768" xr:uid="{00000000-0005-0000-0000-0000B1070000}"/>
    <cellStyle name="標準 118 10 2 3 3 5 3" xfId="12611" xr:uid="{00000000-0005-0000-0000-0000B2070000}"/>
    <cellStyle name="標準 118 10 2 3 3 5 4" xfId="7048" xr:uid="{00000000-0005-0000-0000-0000B3070000}"/>
    <cellStyle name="標準 118 10 2 3 3 6" xfId="5089" xr:uid="{00000000-0005-0000-0000-0000B4070000}"/>
    <cellStyle name="標準 118 10 2 3 3 6 2" xfId="10857" xr:uid="{00000000-0005-0000-0000-0000B5070000}"/>
    <cellStyle name="標準 118 10 2 3 3 6 3" xfId="13700" xr:uid="{00000000-0005-0000-0000-0000B6070000}"/>
    <cellStyle name="標準 118 10 2 3 3 6 4" xfId="8141" xr:uid="{00000000-0005-0000-0000-0000B7070000}"/>
    <cellStyle name="標準 118 10 2 3 3 7" xfId="6170" xr:uid="{00000000-0005-0000-0000-0000B8070000}"/>
    <cellStyle name="標準 118 10 2 3 3 7 2" xfId="12070" xr:uid="{00000000-0005-0000-0000-0000B9070000}"/>
    <cellStyle name="標準 118 10 2 3 3 7 3" xfId="6506" xr:uid="{00000000-0005-0000-0000-0000BA070000}"/>
    <cellStyle name="標準 118 10 2 3 3 8" xfId="9227" xr:uid="{00000000-0005-0000-0000-0000BB070000}"/>
    <cellStyle name="標準 118 10 2 3 3 9" xfId="11936" xr:uid="{00000000-0005-0000-0000-0000BC070000}"/>
    <cellStyle name="標準 118 10 2 3 4" xfId="4036" xr:uid="{00000000-0005-0000-0000-0000BD070000}"/>
    <cellStyle name="標準 118 10 2 3 4 2" xfId="4307" xr:uid="{00000000-0005-0000-0000-0000BE070000}"/>
    <cellStyle name="標準 118 10 2 3 4 2 2" xfId="4859" xr:uid="{00000000-0005-0000-0000-0000BF070000}"/>
    <cellStyle name="標準 118 10 2 3 4 2 2 2" xfId="5943" xr:uid="{00000000-0005-0000-0000-0000C0070000}"/>
    <cellStyle name="標準 118 10 2 3 4 2 2 2 2" xfId="11711" xr:uid="{00000000-0005-0000-0000-0000C1070000}"/>
    <cellStyle name="標準 118 10 2 3 4 2 2 2 3" xfId="14554" xr:uid="{00000000-0005-0000-0000-0000C2070000}"/>
    <cellStyle name="標準 118 10 2 3 4 2 2 2 4" xfId="8995" xr:uid="{00000000-0005-0000-0000-0000C3070000}"/>
    <cellStyle name="標準 118 10 2 3 4 2 2 3" xfId="10622" xr:uid="{00000000-0005-0000-0000-0000C4070000}"/>
    <cellStyle name="標準 118 10 2 3 4 2 2 4" xfId="13465" xr:uid="{00000000-0005-0000-0000-0000C5070000}"/>
    <cellStyle name="標準 118 10 2 3 4 2 2 5" xfId="7902" xr:uid="{00000000-0005-0000-0000-0000C6070000}"/>
    <cellStyle name="標準 118 10 2 3 4 2 3" xfId="5400" xr:uid="{00000000-0005-0000-0000-0000C7070000}"/>
    <cellStyle name="標準 118 10 2 3 4 2 3 2" xfId="10079" xr:uid="{00000000-0005-0000-0000-0000C8070000}"/>
    <cellStyle name="標準 118 10 2 3 4 2 3 3" xfId="12922" xr:uid="{00000000-0005-0000-0000-0000C9070000}"/>
    <cellStyle name="標準 118 10 2 3 4 2 3 4" xfId="7359" xr:uid="{00000000-0005-0000-0000-0000CA070000}"/>
    <cellStyle name="標準 118 10 2 3 4 2 4" xfId="8452" xr:uid="{00000000-0005-0000-0000-0000CB070000}"/>
    <cellStyle name="標準 118 10 2 3 4 2 4 2" xfId="11168" xr:uid="{00000000-0005-0000-0000-0000CC070000}"/>
    <cellStyle name="標準 118 10 2 3 4 2 4 3" xfId="14011" xr:uid="{00000000-0005-0000-0000-0000CD070000}"/>
    <cellStyle name="標準 118 10 2 3 4 2 5" xfId="9538" xr:uid="{00000000-0005-0000-0000-0000CE070000}"/>
    <cellStyle name="標準 118 10 2 3 4 2 6" xfId="12381" xr:uid="{00000000-0005-0000-0000-0000CF070000}"/>
    <cellStyle name="標準 118 10 2 3 4 2 7" xfId="6817" xr:uid="{00000000-0005-0000-0000-0000D0070000}"/>
    <cellStyle name="標準 118 10 2 3 4 3" xfId="4588" xr:uid="{00000000-0005-0000-0000-0000D1070000}"/>
    <cellStyle name="標準 118 10 2 3 4 3 2" xfId="5672" xr:uid="{00000000-0005-0000-0000-0000D2070000}"/>
    <cellStyle name="標準 118 10 2 3 4 3 2 2" xfId="11440" xr:uid="{00000000-0005-0000-0000-0000D3070000}"/>
    <cellStyle name="標準 118 10 2 3 4 3 2 3" xfId="14283" xr:uid="{00000000-0005-0000-0000-0000D4070000}"/>
    <cellStyle name="標準 118 10 2 3 4 3 2 4" xfId="8724" xr:uid="{00000000-0005-0000-0000-0000D5070000}"/>
    <cellStyle name="標準 118 10 2 3 4 3 3" xfId="10351" xr:uid="{00000000-0005-0000-0000-0000D6070000}"/>
    <cellStyle name="標準 118 10 2 3 4 3 4" xfId="13194" xr:uid="{00000000-0005-0000-0000-0000D7070000}"/>
    <cellStyle name="標準 118 10 2 3 4 3 5" xfId="7631" xr:uid="{00000000-0005-0000-0000-0000D8070000}"/>
    <cellStyle name="標準 118 10 2 3 4 4" xfId="5129" xr:uid="{00000000-0005-0000-0000-0000D9070000}"/>
    <cellStyle name="標準 118 10 2 3 4 4 2" xfId="9808" xr:uid="{00000000-0005-0000-0000-0000DA070000}"/>
    <cellStyle name="標準 118 10 2 3 4 4 3" xfId="12651" xr:uid="{00000000-0005-0000-0000-0000DB070000}"/>
    <cellStyle name="標準 118 10 2 3 4 4 4" xfId="7088" xr:uid="{00000000-0005-0000-0000-0000DC070000}"/>
    <cellStyle name="標準 118 10 2 3 4 5" xfId="8181" xr:uid="{00000000-0005-0000-0000-0000DD070000}"/>
    <cellStyle name="標準 118 10 2 3 4 5 2" xfId="10897" xr:uid="{00000000-0005-0000-0000-0000DE070000}"/>
    <cellStyle name="標準 118 10 2 3 4 5 3" xfId="13740" xr:uid="{00000000-0005-0000-0000-0000DF070000}"/>
    <cellStyle name="標準 118 10 2 3 4 6" xfId="9267" xr:uid="{00000000-0005-0000-0000-0000E0070000}"/>
    <cellStyle name="標準 118 10 2 3 4 7" xfId="12110" xr:uid="{00000000-0005-0000-0000-0000E1070000}"/>
    <cellStyle name="標準 118 10 2 3 4 8" xfId="6546" xr:uid="{00000000-0005-0000-0000-0000E2070000}"/>
    <cellStyle name="標準 118 10 2 3 5" xfId="4172" xr:uid="{00000000-0005-0000-0000-0000E3070000}"/>
    <cellStyle name="標準 118 10 2 3 5 2" xfId="4724" xr:uid="{00000000-0005-0000-0000-0000E4070000}"/>
    <cellStyle name="標準 118 10 2 3 5 2 2" xfId="5808" xr:uid="{00000000-0005-0000-0000-0000E5070000}"/>
    <cellStyle name="標準 118 10 2 3 5 2 2 2" xfId="11576" xr:uid="{00000000-0005-0000-0000-0000E6070000}"/>
    <cellStyle name="標準 118 10 2 3 5 2 2 3" xfId="14419" xr:uid="{00000000-0005-0000-0000-0000E7070000}"/>
    <cellStyle name="標準 118 10 2 3 5 2 2 4" xfId="8860" xr:uid="{00000000-0005-0000-0000-0000E8070000}"/>
    <cellStyle name="標準 118 10 2 3 5 2 3" xfId="10487" xr:uid="{00000000-0005-0000-0000-0000E9070000}"/>
    <cellStyle name="標準 118 10 2 3 5 2 4" xfId="13330" xr:uid="{00000000-0005-0000-0000-0000EA070000}"/>
    <cellStyle name="標準 118 10 2 3 5 2 5" xfId="7767" xr:uid="{00000000-0005-0000-0000-0000EB070000}"/>
    <cellStyle name="標準 118 10 2 3 5 3" xfId="5265" xr:uid="{00000000-0005-0000-0000-0000EC070000}"/>
    <cellStyle name="標準 118 10 2 3 5 3 2" xfId="9944" xr:uid="{00000000-0005-0000-0000-0000ED070000}"/>
    <cellStyle name="標準 118 10 2 3 5 3 3" xfId="12787" xr:uid="{00000000-0005-0000-0000-0000EE070000}"/>
    <cellStyle name="標準 118 10 2 3 5 3 4" xfId="7224" xr:uid="{00000000-0005-0000-0000-0000EF070000}"/>
    <cellStyle name="標準 118 10 2 3 5 4" xfId="8317" xr:uid="{00000000-0005-0000-0000-0000F0070000}"/>
    <cellStyle name="標準 118 10 2 3 5 4 2" xfId="11033" xr:uid="{00000000-0005-0000-0000-0000F1070000}"/>
    <cellStyle name="標準 118 10 2 3 5 4 3" xfId="13876" xr:uid="{00000000-0005-0000-0000-0000F2070000}"/>
    <cellStyle name="標準 118 10 2 3 5 5" xfId="9403" xr:uid="{00000000-0005-0000-0000-0000F3070000}"/>
    <cellStyle name="標準 118 10 2 3 5 6" xfId="12246" xr:uid="{00000000-0005-0000-0000-0000F4070000}"/>
    <cellStyle name="標準 118 10 2 3 5 7" xfId="6682" xr:uid="{00000000-0005-0000-0000-0000F5070000}"/>
    <cellStyle name="標準 118 10 2 3 6" xfId="4453" xr:uid="{00000000-0005-0000-0000-0000F6070000}"/>
    <cellStyle name="標準 118 10 2 3 6 2" xfId="5537" xr:uid="{00000000-0005-0000-0000-0000F7070000}"/>
    <cellStyle name="標準 118 10 2 3 6 2 2" xfId="11305" xr:uid="{00000000-0005-0000-0000-0000F8070000}"/>
    <cellStyle name="標準 118 10 2 3 6 2 3" xfId="14148" xr:uid="{00000000-0005-0000-0000-0000F9070000}"/>
    <cellStyle name="標準 118 10 2 3 6 2 4" xfId="8589" xr:uid="{00000000-0005-0000-0000-0000FA070000}"/>
    <cellStyle name="標準 118 10 2 3 6 3" xfId="10216" xr:uid="{00000000-0005-0000-0000-0000FB070000}"/>
    <cellStyle name="標準 118 10 2 3 6 4" xfId="13059" xr:uid="{00000000-0005-0000-0000-0000FC070000}"/>
    <cellStyle name="標準 118 10 2 3 6 5" xfId="7496" xr:uid="{00000000-0005-0000-0000-0000FD070000}"/>
    <cellStyle name="標準 118 10 2 3 7" xfId="3901" xr:uid="{00000000-0005-0000-0000-0000FE070000}"/>
    <cellStyle name="標準 118 10 2 3 7 2" xfId="9673" xr:uid="{00000000-0005-0000-0000-0000FF070000}"/>
    <cellStyle name="標準 118 10 2 3 7 3" xfId="12516" xr:uid="{00000000-0005-0000-0000-000000080000}"/>
    <cellStyle name="標準 118 10 2 3 7 4" xfId="6953" xr:uid="{00000000-0005-0000-0000-000001080000}"/>
    <cellStyle name="標準 118 10 2 3 8" xfId="4994" xr:uid="{00000000-0005-0000-0000-000002080000}"/>
    <cellStyle name="標準 118 10 2 3 8 2" xfId="10762" xr:uid="{00000000-0005-0000-0000-000003080000}"/>
    <cellStyle name="標準 118 10 2 3 8 3" xfId="13605" xr:uid="{00000000-0005-0000-0000-000004080000}"/>
    <cellStyle name="標準 118 10 2 3 8 4" xfId="8046" xr:uid="{00000000-0005-0000-0000-000005080000}"/>
    <cellStyle name="標準 118 10 2 3 9" xfId="6102" xr:uid="{00000000-0005-0000-0000-000006080000}"/>
    <cellStyle name="標準 118 10 2 3 9 2" xfId="11975" xr:uid="{00000000-0005-0000-0000-000007080000}"/>
    <cellStyle name="標準 118 10 2 3 9 3" xfId="6411" xr:uid="{00000000-0005-0000-0000-000008080000}"/>
    <cellStyle name="標準 118 10 3" xfId="3735" xr:uid="{00000000-0005-0000-0000-000009080000}"/>
    <cellStyle name="標準 118 10 4" xfId="3736" xr:uid="{00000000-0005-0000-0000-00000A080000}"/>
    <cellStyle name="標準 118 10 5" xfId="3737" xr:uid="{00000000-0005-0000-0000-00000B080000}"/>
    <cellStyle name="標準 118 11" xfId="944" xr:uid="{00000000-0005-0000-0000-00000C080000}"/>
    <cellStyle name="標準 118 11 2" xfId="3738" xr:uid="{00000000-0005-0000-0000-00000D080000}"/>
    <cellStyle name="標準 118 11 2 2" xfId="3739" xr:uid="{00000000-0005-0000-0000-00000E080000}"/>
    <cellStyle name="標準 118 11 2 3" xfId="3775" xr:uid="{00000000-0005-0000-0000-00000F080000}"/>
    <cellStyle name="標準 118 11 2 3 10" xfId="9133" xr:uid="{00000000-0005-0000-0000-000010080000}"/>
    <cellStyle name="標準 118 11 2 3 11" xfId="11871" xr:uid="{00000000-0005-0000-0000-000011080000}"/>
    <cellStyle name="標準 118 11 2 3 12" xfId="14712" xr:uid="{00000000-0005-0000-0000-000012080000}"/>
    <cellStyle name="標準 118 11 2 3 13" xfId="6268" xr:uid="{00000000-0005-0000-0000-000013080000}"/>
    <cellStyle name="標準 118 11 2 3 2" xfId="3784" xr:uid="{00000000-0005-0000-0000-000014080000}"/>
    <cellStyle name="標準 118 11 2 3 2 10" xfId="11876" xr:uid="{00000000-0005-0000-0000-000015080000}"/>
    <cellStyle name="標準 118 11 2 3 2 11" xfId="14742" xr:uid="{00000000-0005-0000-0000-000016080000}"/>
    <cellStyle name="標準 118 11 2 3 2 12" xfId="6302" xr:uid="{00000000-0005-0000-0000-000017080000}"/>
    <cellStyle name="標準 118 11 2 3 2 2" xfId="3884" xr:uid="{00000000-0005-0000-0000-000018080000}"/>
    <cellStyle name="標準 118 11 2 3 2 2 10" xfId="14802" xr:uid="{00000000-0005-0000-0000-000019080000}"/>
    <cellStyle name="標準 118 11 2 3 2 2 11" xfId="6366" xr:uid="{00000000-0005-0000-0000-00001A080000}"/>
    <cellStyle name="標準 118 11 2 3 2 2 2" xfId="4135" xr:uid="{00000000-0005-0000-0000-00001B080000}"/>
    <cellStyle name="標準 118 11 2 3 2 2 2 2" xfId="4406" xr:uid="{00000000-0005-0000-0000-00001C080000}"/>
    <cellStyle name="標準 118 11 2 3 2 2 2 2 2" xfId="4958" xr:uid="{00000000-0005-0000-0000-00001D080000}"/>
    <cellStyle name="標準 118 11 2 3 2 2 2 2 2 2" xfId="6042" xr:uid="{00000000-0005-0000-0000-00001E080000}"/>
    <cellStyle name="標準 118 11 2 3 2 2 2 2 2 2 2" xfId="11810" xr:uid="{00000000-0005-0000-0000-00001F080000}"/>
    <cellStyle name="標準 118 11 2 3 2 2 2 2 2 2 3" xfId="14653" xr:uid="{00000000-0005-0000-0000-000020080000}"/>
    <cellStyle name="標準 118 11 2 3 2 2 2 2 2 2 4" xfId="9094" xr:uid="{00000000-0005-0000-0000-000021080000}"/>
    <cellStyle name="標準 118 11 2 3 2 2 2 2 2 3" xfId="10721" xr:uid="{00000000-0005-0000-0000-000022080000}"/>
    <cellStyle name="標準 118 11 2 3 2 2 2 2 2 4" xfId="13564" xr:uid="{00000000-0005-0000-0000-000023080000}"/>
    <cellStyle name="標準 118 11 2 3 2 2 2 2 2 5" xfId="8001" xr:uid="{00000000-0005-0000-0000-000024080000}"/>
    <cellStyle name="標準 118 11 2 3 2 2 2 2 3" xfId="5499" xr:uid="{00000000-0005-0000-0000-000025080000}"/>
    <cellStyle name="標準 118 11 2 3 2 2 2 2 3 2" xfId="10178" xr:uid="{00000000-0005-0000-0000-000026080000}"/>
    <cellStyle name="標準 118 11 2 3 2 2 2 2 3 3" xfId="13021" xr:uid="{00000000-0005-0000-0000-000027080000}"/>
    <cellStyle name="標準 118 11 2 3 2 2 2 2 3 4" xfId="7458" xr:uid="{00000000-0005-0000-0000-000028080000}"/>
    <cellStyle name="標準 118 11 2 3 2 2 2 2 4" xfId="8551" xr:uid="{00000000-0005-0000-0000-000029080000}"/>
    <cellStyle name="標準 118 11 2 3 2 2 2 2 4 2" xfId="11267" xr:uid="{00000000-0005-0000-0000-00002A080000}"/>
    <cellStyle name="標準 118 11 2 3 2 2 2 2 4 3" xfId="14110" xr:uid="{00000000-0005-0000-0000-00002B080000}"/>
    <cellStyle name="標準 118 11 2 3 2 2 2 2 5" xfId="9637" xr:uid="{00000000-0005-0000-0000-00002C080000}"/>
    <cellStyle name="標準 118 11 2 3 2 2 2 2 6" xfId="12480" xr:uid="{00000000-0005-0000-0000-00002D080000}"/>
    <cellStyle name="標準 118 11 2 3 2 2 2 2 7" xfId="6916" xr:uid="{00000000-0005-0000-0000-00002E080000}"/>
    <cellStyle name="標準 118 11 2 3 2 2 2 3" xfId="4687" xr:uid="{00000000-0005-0000-0000-00002F080000}"/>
    <cellStyle name="標準 118 11 2 3 2 2 2 3 2" xfId="5771" xr:uid="{00000000-0005-0000-0000-000030080000}"/>
    <cellStyle name="標準 118 11 2 3 2 2 2 3 2 2" xfId="11539" xr:uid="{00000000-0005-0000-0000-000031080000}"/>
    <cellStyle name="標準 118 11 2 3 2 2 2 3 2 3" xfId="14382" xr:uid="{00000000-0005-0000-0000-000032080000}"/>
    <cellStyle name="標準 118 11 2 3 2 2 2 3 2 4" xfId="8823" xr:uid="{00000000-0005-0000-0000-000033080000}"/>
    <cellStyle name="標準 118 11 2 3 2 2 2 3 3" xfId="10450" xr:uid="{00000000-0005-0000-0000-000034080000}"/>
    <cellStyle name="標準 118 11 2 3 2 2 2 3 4" xfId="13293" xr:uid="{00000000-0005-0000-0000-000035080000}"/>
    <cellStyle name="標準 118 11 2 3 2 2 2 3 5" xfId="7730" xr:uid="{00000000-0005-0000-0000-000036080000}"/>
    <cellStyle name="標準 118 11 2 3 2 2 2 4" xfId="5228" xr:uid="{00000000-0005-0000-0000-000037080000}"/>
    <cellStyle name="標準 118 11 2 3 2 2 2 4 2" xfId="9907" xr:uid="{00000000-0005-0000-0000-000038080000}"/>
    <cellStyle name="標準 118 11 2 3 2 2 2 4 3" xfId="12750" xr:uid="{00000000-0005-0000-0000-000039080000}"/>
    <cellStyle name="標準 118 11 2 3 2 2 2 4 4" xfId="7187" xr:uid="{00000000-0005-0000-0000-00003A080000}"/>
    <cellStyle name="標準 118 11 2 3 2 2 2 5" xfId="8280" xr:uid="{00000000-0005-0000-0000-00003B080000}"/>
    <cellStyle name="標準 118 11 2 3 2 2 2 5 2" xfId="10996" xr:uid="{00000000-0005-0000-0000-00003C080000}"/>
    <cellStyle name="標準 118 11 2 3 2 2 2 5 3" xfId="13839" xr:uid="{00000000-0005-0000-0000-00003D080000}"/>
    <cellStyle name="標準 118 11 2 3 2 2 2 6" xfId="9366" xr:uid="{00000000-0005-0000-0000-00003E080000}"/>
    <cellStyle name="標準 118 11 2 3 2 2 2 7" xfId="12209" xr:uid="{00000000-0005-0000-0000-00003F080000}"/>
    <cellStyle name="標準 118 11 2 3 2 2 2 8" xfId="6645" xr:uid="{00000000-0005-0000-0000-000040080000}"/>
    <cellStyle name="標準 118 11 2 3 2 2 3" xfId="4271" xr:uid="{00000000-0005-0000-0000-000041080000}"/>
    <cellStyle name="標準 118 11 2 3 2 2 3 2" xfId="4823" xr:uid="{00000000-0005-0000-0000-000042080000}"/>
    <cellStyle name="標準 118 11 2 3 2 2 3 2 2" xfId="5907" xr:uid="{00000000-0005-0000-0000-000043080000}"/>
    <cellStyle name="標準 118 11 2 3 2 2 3 2 2 2" xfId="11675" xr:uid="{00000000-0005-0000-0000-000044080000}"/>
    <cellStyle name="標準 118 11 2 3 2 2 3 2 2 3" xfId="14518" xr:uid="{00000000-0005-0000-0000-000045080000}"/>
    <cellStyle name="標準 118 11 2 3 2 2 3 2 2 4" xfId="8959" xr:uid="{00000000-0005-0000-0000-000046080000}"/>
    <cellStyle name="標準 118 11 2 3 2 2 3 2 3" xfId="10586" xr:uid="{00000000-0005-0000-0000-000047080000}"/>
    <cellStyle name="標準 118 11 2 3 2 2 3 2 4" xfId="13429" xr:uid="{00000000-0005-0000-0000-000048080000}"/>
    <cellStyle name="標準 118 11 2 3 2 2 3 2 5" xfId="7866" xr:uid="{00000000-0005-0000-0000-000049080000}"/>
    <cellStyle name="標準 118 11 2 3 2 2 3 3" xfId="5364" xr:uid="{00000000-0005-0000-0000-00004A080000}"/>
    <cellStyle name="標準 118 11 2 3 2 2 3 3 2" xfId="10043" xr:uid="{00000000-0005-0000-0000-00004B080000}"/>
    <cellStyle name="標準 118 11 2 3 2 2 3 3 3" xfId="12886" xr:uid="{00000000-0005-0000-0000-00004C080000}"/>
    <cellStyle name="標準 118 11 2 3 2 2 3 3 4" xfId="7323" xr:uid="{00000000-0005-0000-0000-00004D080000}"/>
    <cellStyle name="標準 118 11 2 3 2 2 3 4" xfId="8416" xr:uid="{00000000-0005-0000-0000-00004E080000}"/>
    <cellStyle name="標準 118 11 2 3 2 2 3 4 2" xfId="11132" xr:uid="{00000000-0005-0000-0000-00004F080000}"/>
    <cellStyle name="標準 118 11 2 3 2 2 3 4 3" xfId="13975" xr:uid="{00000000-0005-0000-0000-000050080000}"/>
    <cellStyle name="標準 118 11 2 3 2 2 3 5" xfId="9502" xr:uid="{00000000-0005-0000-0000-000051080000}"/>
    <cellStyle name="標準 118 11 2 3 2 2 3 6" xfId="12345" xr:uid="{00000000-0005-0000-0000-000052080000}"/>
    <cellStyle name="標準 118 11 2 3 2 2 3 7" xfId="6781" xr:uid="{00000000-0005-0000-0000-000053080000}"/>
    <cellStyle name="標準 118 11 2 3 2 2 4" xfId="4552" xr:uid="{00000000-0005-0000-0000-000054080000}"/>
    <cellStyle name="標準 118 11 2 3 2 2 4 2" xfId="5636" xr:uid="{00000000-0005-0000-0000-000055080000}"/>
    <cellStyle name="標準 118 11 2 3 2 2 4 2 2" xfId="11404" xr:uid="{00000000-0005-0000-0000-000056080000}"/>
    <cellStyle name="標準 118 11 2 3 2 2 4 2 3" xfId="14247" xr:uid="{00000000-0005-0000-0000-000057080000}"/>
    <cellStyle name="標準 118 11 2 3 2 2 4 2 4" xfId="8688" xr:uid="{00000000-0005-0000-0000-000058080000}"/>
    <cellStyle name="標準 118 11 2 3 2 2 4 3" xfId="10315" xr:uid="{00000000-0005-0000-0000-000059080000}"/>
    <cellStyle name="標準 118 11 2 3 2 2 4 4" xfId="13158" xr:uid="{00000000-0005-0000-0000-00005A080000}"/>
    <cellStyle name="標準 118 11 2 3 2 2 4 5" xfId="7595" xr:uid="{00000000-0005-0000-0000-00005B080000}"/>
    <cellStyle name="標準 118 11 2 3 2 2 5" xfId="4000" xr:uid="{00000000-0005-0000-0000-00005C080000}"/>
    <cellStyle name="標準 118 11 2 3 2 2 5 2" xfId="9772" xr:uid="{00000000-0005-0000-0000-00005D080000}"/>
    <cellStyle name="標準 118 11 2 3 2 2 5 3" xfId="12615" xr:uid="{00000000-0005-0000-0000-00005E080000}"/>
    <cellStyle name="標準 118 11 2 3 2 2 5 4" xfId="7052" xr:uid="{00000000-0005-0000-0000-00005F080000}"/>
    <cellStyle name="標準 118 11 2 3 2 2 6" xfId="5093" xr:uid="{00000000-0005-0000-0000-000060080000}"/>
    <cellStyle name="標準 118 11 2 3 2 2 6 2" xfId="10861" xr:uid="{00000000-0005-0000-0000-000061080000}"/>
    <cellStyle name="標準 118 11 2 3 2 2 6 3" xfId="13704" xr:uid="{00000000-0005-0000-0000-000062080000}"/>
    <cellStyle name="標準 118 11 2 3 2 2 6 4" xfId="8145" xr:uid="{00000000-0005-0000-0000-000063080000}"/>
    <cellStyle name="標準 118 11 2 3 2 2 7" xfId="6199" xr:uid="{00000000-0005-0000-0000-000064080000}"/>
    <cellStyle name="標準 118 11 2 3 2 2 7 2" xfId="12074" xr:uid="{00000000-0005-0000-0000-000065080000}"/>
    <cellStyle name="標準 118 11 2 3 2 2 7 3" xfId="6510" xr:uid="{00000000-0005-0000-0000-000066080000}"/>
    <cellStyle name="標準 118 11 2 3 2 2 8" xfId="9231" xr:uid="{00000000-0005-0000-0000-000067080000}"/>
    <cellStyle name="標準 118 11 2 3 2 2 9" xfId="11965" xr:uid="{00000000-0005-0000-0000-000068080000}"/>
    <cellStyle name="標準 118 11 2 3 2 3" xfId="4071" xr:uid="{00000000-0005-0000-0000-000069080000}"/>
    <cellStyle name="標準 118 11 2 3 2 3 2" xfId="4342" xr:uid="{00000000-0005-0000-0000-00006A080000}"/>
    <cellStyle name="標準 118 11 2 3 2 3 2 2" xfId="4894" xr:uid="{00000000-0005-0000-0000-00006B080000}"/>
    <cellStyle name="標準 118 11 2 3 2 3 2 2 2" xfId="5978" xr:uid="{00000000-0005-0000-0000-00006C080000}"/>
    <cellStyle name="標準 118 11 2 3 2 3 2 2 2 2" xfId="11746" xr:uid="{00000000-0005-0000-0000-00006D080000}"/>
    <cellStyle name="標準 118 11 2 3 2 3 2 2 2 3" xfId="14589" xr:uid="{00000000-0005-0000-0000-00006E080000}"/>
    <cellStyle name="標準 118 11 2 3 2 3 2 2 2 4" xfId="9030" xr:uid="{00000000-0005-0000-0000-00006F080000}"/>
    <cellStyle name="標準 118 11 2 3 2 3 2 2 3" xfId="10657" xr:uid="{00000000-0005-0000-0000-000070080000}"/>
    <cellStyle name="標準 118 11 2 3 2 3 2 2 4" xfId="13500" xr:uid="{00000000-0005-0000-0000-000071080000}"/>
    <cellStyle name="標準 118 11 2 3 2 3 2 2 5" xfId="7937" xr:uid="{00000000-0005-0000-0000-000072080000}"/>
    <cellStyle name="標準 118 11 2 3 2 3 2 3" xfId="5435" xr:uid="{00000000-0005-0000-0000-000073080000}"/>
    <cellStyle name="標準 118 11 2 3 2 3 2 3 2" xfId="10114" xr:uid="{00000000-0005-0000-0000-000074080000}"/>
    <cellStyle name="標準 118 11 2 3 2 3 2 3 3" xfId="12957" xr:uid="{00000000-0005-0000-0000-000075080000}"/>
    <cellStyle name="標準 118 11 2 3 2 3 2 3 4" xfId="7394" xr:uid="{00000000-0005-0000-0000-000076080000}"/>
    <cellStyle name="標準 118 11 2 3 2 3 2 4" xfId="8487" xr:uid="{00000000-0005-0000-0000-000077080000}"/>
    <cellStyle name="標準 118 11 2 3 2 3 2 4 2" xfId="11203" xr:uid="{00000000-0005-0000-0000-000078080000}"/>
    <cellStyle name="標準 118 11 2 3 2 3 2 4 3" xfId="14046" xr:uid="{00000000-0005-0000-0000-000079080000}"/>
    <cellStyle name="標準 118 11 2 3 2 3 2 5" xfId="9573" xr:uid="{00000000-0005-0000-0000-00007A080000}"/>
    <cellStyle name="標準 118 11 2 3 2 3 2 6" xfId="12416" xr:uid="{00000000-0005-0000-0000-00007B080000}"/>
    <cellStyle name="標準 118 11 2 3 2 3 2 7" xfId="6852" xr:uid="{00000000-0005-0000-0000-00007C080000}"/>
    <cellStyle name="標準 118 11 2 3 2 3 3" xfId="4623" xr:uid="{00000000-0005-0000-0000-00007D080000}"/>
    <cellStyle name="標準 118 11 2 3 2 3 3 2" xfId="5707" xr:uid="{00000000-0005-0000-0000-00007E080000}"/>
    <cellStyle name="標準 118 11 2 3 2 3 3 2 2" xfId="11475" xr:uid="{00000000-0005-0000-0000-00007F080000}"/>
    <cellStyle name="標準 118 11 2 3 2 3 3 2 3" xfId="14318" xr:uid="{00000000-0005-0000-0000-000080080000}"/>
    <cellStyle name="標準 118 11 2 3 2 3 3 2 4" xfId="8759" xr:uid="{00000000-0005-0000-0000-000081080000}"/>
    <cellStyle name="標準 118 11 2 3 2 3 3 3" xfId="10386" xr:uid="{00000000-0005-0000-0000-000082080000}"/>
    <cellStyle name="標準 118 11 2 3 2 3 3 4" xfId="13229" xr:uid="{00000000-0005-0000-0000-000083080000}"/>
    <cellStyle name="標準 118 11 2 3 2 3 3 5" xfId="7666" xr:uid="{00000000-0005-0000-0000-000084080000}"/>
    <cellStyle name="標準 118 11 2 3 2 3 4" xfId="5164" xr:uid="{00000000-0005-0000-0000-000085080000}"/>
    <cellStyle name="標準 118 11 2 3 2 3 4 2" xfId="9843" xr:uid="{00000000-0005-0000-0000-000086080000}"/>
    <cellStyle name="標準 118 11 2 3 2 3 4 3" xfId="12686" xr:uid="{00000000-0005-0000-0000-000087080000}"/>
    <cellStyle name="標準 118 11 2 3 2 3 4 4" xfId="7123" xr:uid="{00000000-0005-0000-0000-000088080000}"/>
    <cellStyle name="標準 118 11 2 3 2 3 5" xfId="8216" xr:uid="{00000000-0005-0000-0000-000089080000}"/>
    <cellStyle name="標準 118 11 2 3 2 3 5 2" xfId="10932" xr:uid="{00000000-0005-0000-0000-00008A080000}"/>
    <cellStyle name="標準 118 11 2 3 2 3 5 3" xfId="13775" xr:uid="{00000000-0005-0000-0000-00008B080000}"/>
    <cellStyle name="標準 118 11 2 3 2 3 6" xfId="9302" xr:uid="{00000000-0005-0000-0000-00008C080000}"/>
    <cellStyle name="標準 118 11 2 3 2 3 7" xfId="12145" xr:uid="{00000000-0005-0000-0000-00008D080000}"/>
    <cellStyle name="標準 118 11 2 3 2 3 8" xfId="6581" xr:uid="{00000000-0005-0000-0000-00008E080000}"/>
    <cellStyle name="標準 118 11 2 3 2 4" xfId="4207" xr:uid="{00000000-0005-0000-0000-00008F080000}"/>
    <cellStyle name="標準 118 11 2 3 2 4 2" xfId="4759" xr:uid="{00000000-0005-0000-0000-000090080000}"/>
    <cellStyle name="標準 118 11 2 3 2 4 2 2" xfId="5843" xr:uid="{00000000-0005-0000-0000-000091080000}"/>
    <cellStyle name="標準 118 11 2 3 2 4 2 2 2" xfId="11611" xr:uid="{00000000-0005-0000-0000-000092080000}"/>
    <cellStyle name="標準 118 11 2 3 2 4 2 2 3" xfId="14454" xr:uid="{00000000-0005-0000-0000-000093080000}"/>
    <cellStyle name="標準 118 11 2 3 2 4 2 2 4" xfId="8895" xr:uid="{00000000-0005-0000-0000-000094080000}"/>
    <cellStyle name="標準 118 11 2 3 2 4 2 3" xfId="10522" xr:uid="{00000000-0005-0000-0000-000095080000}"/>
    <cellStyle name="標準 118 11 2 3 2 4 2 4" xfId="13365" xr:uid="{00000000-0005-0000-0000-000096080000}"/>
    <cellStyle name="標準 118 11 2 3 2 4 2 5" xfId="7802" xr:uid="{00000000-0005-0000-0000-000097080000}"/>
    <cellStyle name="標準 118 11 2 3 2 4 3" xfId="5300" xr:uid="{00000000-0005-0000-0000-000098080000}"/>
    <cellStyle name="標準 118 11 2 3 2 4 3 2" xfId="9979" xr:uid="{00000000-0005-0000-0000-000099080000}"/>
    <cellStyle name="標準 118 11 2 3 2 4 3 3" xfId="12822" xr:uid="{00000000-0005-0000-0000-00009A080000}"/>
    <cellStyle name="標準 118 11 2 3 2 4 3 4" xfId="7259" xr:uid="{00000000-0005-0000-0000-00009B080000}"/>
    <cellStyle name="標準 118 11 2 3 2 4 4" xfId="8352" xr:uid="{00000000-0005-0000-0000-00009C080000}"/>
    <cellStyle name="標準 118 11 2 3 2 4 4 2" xfId="11068" xr:uid="{00000000-0005-0000-0000-00009D080000}"/>
    <cellStyle name="標準 118 11 2 3 2 4 4 3" xfId="13911" xr:uid="{00000000-0005-0000-0000-00009E080000}"/>
    <cellStyle name="標準 118 11 2 3 2 4 5" xfId="9438" xr:uid="{00000000-0005-0000-0000-00009F080000}"/>
    <cellStyle name="標準 118 11 2 3 2 4 6" xfId="12281" xr:uid="{00000000-0005-0000-0000-0000A0080000}"/>
    <cellStyle name="標準 118 11 2 3 2 4 7" xfId="6717" xr:uid="{00000000-0005-0000-0000-0000A1080000}"/>
    <cellStyle name="標準 118 11 2 3 2 5" xfId="4488" xr:uid="{00000000-0005-0000-0000-0000A2080000}"/>
    <cellStyle name="標準 118 11 2 3 2 5 2" xfId="5572" xr:uid="{00000000-0005-0000-0000-0000A3080000}"/>
    <cellStyle name="標準 118 11 2 3 2 5 2 2" xfId="11340" xr:uid="{00000000-0005-0000-0000-0000A4080000}"/>
    <cellStyle name="標準 118 11 2 3 2 5 2 3" xfId="14183" xr:uid="{00000000-0005-0000-0000-0000A5080000}"/>
    <cellStyle name="標準 118 11 2 3 2 5 2 4" xfId="8624" xr:uid="{00000000-0005-0000-0000-0000A6080000}"/>
    <cellStyle name="標準 118 11 2 3 2 5 3" xfId="10251" xr:uid="{00000000-0005-0000-0000-0000A7080000}"/>
    <cellStyle name="標準 118 11 2 3 2 5 4" xfId="13094" xr:uid="{00000000-0005-0000-0000-0000A8080000}"/>
    <cellStyle name="標準 118 11 2 3 2 5 5" xfId="7531" xr:uid="{00000000-0005-0000-0000-0000A9080000}"/>
    <cellStyle name="標準 118 11 2 3 2 6" xfId="3936" xr:uid="{00000000-0005-0000-0000-0000AA080000}"/>
    <cellStyle name="標準 118 11 2 3 2 6 2" xfId="9708" xr:uid="{00000000-0005-0000-0000-0000AB080000}"/>
    <cellStyle name="標準 118 11 2 3 2 6 3" xfId="12551" xr:uid="{00000000-0005-0000-0000-0000AC080000}"/>
    <cellStyle name="標準 118 11 2 3 2 6 4" xfId="6988" xr:uid="{00000000-0005-0000-0000-0000AD080000}"/>
    <cellStyle name="標準 118 11 2 3 2 7" xfId="5029" xr:uid="{00000000-0005-0000-0000-0000AE080000}"/>
    <cellStyle name="標準 118 11 2 3 2 7 2" xfId="10797" xr:uid="{00000000-0005-0000-0000-0000AF080000}"/>
    <cellStyle name="標準 118 11 2 3 2 7 3" xfId="13640" xr:uid="{00000000-0005-0000-0000-0000B0080000}"/>
    <cellStyle name="標準 118 11 2 3 2 7 4" xfId="8081" xr:uid="{00000000-0005-0000-0000-0000B1080000}"/>
    <cellStyle name="標準 118 11 2 3 2 8" xfId="6131" xr:uid="{00000000-0005-0000-0000-0000B2080000}"/>
    <cellStyle name="標準 118 11 2 3 2 8 2" xfId="12010" xr:uid="{00000000-0005-0000-0000-0000B3080000}"/>
    <cellStyle name="標準 118 11 2 3 2 8 3" xfId="6446" xr:uid="{00000000-0005-0000-0000-0000B4080000}"/>
    <cellStyle name="標準 118 11 2 3 2 9" xfId="9167" xr:uid="{00000000-0005-0000-0000-0000B5080000}"/>
    <cellStyle name="標準 118 11 2 3 3" xfId="3850" xr:uid="{00000000-0005-0000-0000-0000B6080000}"/>
    <cellStyle name="標準 118 11 2 3 3 10" xfId="14772" xr:uid="{00000000-0005-0000-0000-0000B7080000}"/>
    <cellStyle name="標準 118 11 2 3 3 11" xfId="6361" xr:uid="{00000000-0005-0000-0000-0000B8080000}"/>
    <cellStyle name="標準 118 11 2 3 3 2" xfId="4130" xr:uid="{00000000-0005-0000-0000-0000B9080000}"/>
    <cellStyle name="標準 118 11 2 3 3 2 2" xfId="4401" xr:uid="{00000000-0005-0000-0000-0000BA080000}"/>
    <cellStyle name="標準 118 11 2 3 3 2 2 2" xfId="4953" xr:uid="{00000000-0005-0000-0000-0000BB080000}"/>
    <cellStyle name="標準 118 11 2 3 3 2 2 2 2" xfId="6037" xr:uid="{00000000-0005-0000-0000-0000BC080000}"/>
    <cellStyle name="標準 118 11 2 3 3 2 2 2 2 2" xfId="11805" xr:uid="{00000000-0005-0000-0000-0000BD080000}"/>
    <cellStyle name="標準 118 11 2 3 3 2 2 2 2 3" xfId="14648" xr:uid="{00000000-0005-0000-0000-0000BE080000}"/>
    <cellStyle name="標準 118 11 2 3 3 2 2 2 2 4" xfId="9089" xr:uid="{00000000-0005-0000-0000-0000BF080000}"/>
    <cellStyle name="標準 118 11 2 3 3 2 2 2 3" xfId="10716" xr:uid="{00000000-0005-0000-0000-0000C0080000}"/>
    <cellStyle name="標準 118 11 2 3 3 2 2 2 4" xfId="13559" xr:uid="{00000000-0005-0000-0000-0000C1080000}"/>
    <cellStyle name="標準 118 11 2 3 3 2 2 2 5" xfId="7996" xr:uid="{00000000-0005-0000-0000-0000C2080000}"/>
    <cellStyle name="標準 118 11 2 3 3 2 2 3" xfId="5494" xr:uid="{00000000-0005-0000-0000-0000C3080000}"/>
    <cellStyle name="標準 118 11 2 3 3 2 2 3 2" xfId="10173" xr:uid="{00000000-0005-0000-0000-0000C4080000}"/>
    <cellStyle name="標準 118 11 2 3 3 2 2 3 3" xfId="13016" xr:uid="{00000000-0005-0000-0000-0000C5080000}"/>
    <cellStyle name="標準 118 11 2 3 3 2 2 3 4" xfId="7453" xr:uid="{00000000-0005-0000-0000-0000C6080000}"/>
    <cellStyle name="標準 118 11 2 3 3 2 2 4" xfId="8546" xr:uid="{00000000-0005-0000-0000-0000C7080000}"/>
    <cellStyle name="標準 118 11 2 3 3 2 2 4 2" xfId="11262" xr:uid="{00000000-0005-0000-0000-0000C8080000}"/>
    <cellStyle name="標準 118 11 2 3 3 2 2 4 3" xfId="14105" xr:uid="{00000000-0005-0000-0000-0000C9080000}"/>
    <cellStyle name="標準 118 11 2 3 3 2 2 5" xfId="9632" xr:uid="{00000000-0005-0000-0000-0000CA080000}"/>
    <cellStyle name="標準 118 11 2 3 3 2 2 6" xfId="12475" xr:uid="{00000000-0005-0000-0000-0000CB080000}"/>
    <cellStyle name="標準 118 11 2 3 3 2 2 7" xfId="6911" xr:uid="{00000000-0005-0000-0000-0000CC080000}"/>
    <cellStyle name="標準 118 11 2 3 3 2 3" xfId="4682" xr:uid="{00000000-0005-0000-0000-0000CD080000}"/>
    <cellStyle name="標準 118 11 2 3 3 2 3 2" xfId="5766" xr:uid="{00000000-0005-0000-0000-0000CE080000}"/>
    <cellStyle name="標準 118 11 2 3 3 2 3 2 2" xfId="11534" xr:uid="{00000000-0005-0000-0000-0000CF080000}"/>
    <cellStyle name="標準 118 11 2 3 3 2 3 2 3" xfId="14377" xr:uid="{00000000-0005-0000-0000-0000D0080000}"/>
    <cellStyle name="標準 118 11 2 3 3 2 3 2 4" xfId="8818" xr:uid="{00000000-0005-0000-0000-0000D1080000}"/>
    <cellStyle name="標準 118 11 2 3 3 2 3 3" xfId="10445" xr:uid="{00000000-0005-0000-0000-0000D2080000}"/>
    <cellStyle name="標準 118 11 2 3 3 2 3 4" xfId="13288" xr:uid="{00000000-0005-0000-0000-0000D3080000}"/>
    <cellStyle name="標準 118 11 2 3 3 2 3 5" xfId="7725" xr:uid="{00000000-0005-0000-0000-0000D4080000}"/>
    <cellStyle name="標準 118 11 2 3 3 2 4" xfId="5223" xr:uid="{00000000-0005-0000-0000-0000D5080000}"/>
    <cellStyle name="標準 118 11 2 3 3 2 4 2" xfId="9902" xr:uid="{00000000-0005-0000-0000-0000D6080000}"/>
    <cellStyle name="標準 118 11 2 3 3 2 4 3" xfId="12745" xr:uid="{00000000-0005-0000-0000-0000D7080000}"/>
    <cellStyle name="標準 118 11 2 3 3 2 4 4" xfId="7182" xr:uid="{00000000-0005-0000-0000-0000D8080000}"/>
    <cellStyle name="標準 118 11 2 3 3 2 5" xfId="8275" xr:uid="{00000000-0005-0000-0000-0000D9080000}"/>
    <cellStyle name="標準 118 11 2 3 3 2 5 2" xfId="10991" xr:uid="{00000000-0005-0000-0000-0000DA080000}"/>
    <cellStyle name="標準 118 11 2 3 3 2 5 3" xfId="13834" xr:uid="{00000000-0005-0000-0000-0000DB080000}"/>
    <cellStyle name="標準 118 11 2 3 3 2 6" xfId="9361" xr:uid="{00000000-0005-0000-0000-0000DC080000}"/>
    <cellStyle name="標準 118 11 2 3 3 2 7" xfId="12204" xr:uid="{00000000-0005-0000-0000-0000DD080000}"/>
    <cellStyle name="標準 118 11 2 3 3 2 8" xfId="6640" xr:uid="{00000000-0005-0000-0000-0000DE080000}"/>
    <cellStyle name="標準 118 11 2 3 3 3" xfId="4266" xr:uid="{00000000-0005-0000-0000-0000DF080000}"/>
    <cellStyle name="標準 118 11 2 3 3 3 2" xfId="4818" xr:uid="{00000000-0005-0000-0000-0000E0080000}"/>
    <cellStyle name="標準 118 11 2 3 3 3 2 2" xfId="5902" xr:uid="{00000000-0005-0000-0000-0000E1080000}"/>
    <cellStyle name="標準 118 11 2 3 3 3 2 2 2" xfId="11670" xr:uid="{00000000-0005-0000-0000-0000E2080000}"/>
    <cellStyle name="標準 118 11 2 3 3 3 2 2 3" xfId="14513" xr:uid="{00000000-0005-0000-0000-0000E3080000}"/>
    <cellStyle name="標準 118 11 2 3 3 3 2 2 4" xfId="8954" xr:uid="{00000000-0005-0000-0000-0000E4080000}"/>
    <cellStyle name="標準 118 11 2 3 3 3 2 3" xfId="10581" xr:uid="{00000000-0005-0000-0000-0000E5080000}"/>
    <cellStyle name="標準 118 11 2 3 3 3 2 4" xfId="13424" xr:uid="{00000000-0005-0000-0000-0000E6080000}"/>
    <cellStyle name="標準 118 11 2 3 3 3 2 5" xfId="7861" xr:uid="{00000000-0005-0000-0000-0000E7080000}"/>
    <cellStyle name="標準 118 11 2 3 3 3 3" xfId="5359" xr:uid="{00000000-0005-0000-0000-0000E8080000}"/>
    <cellStyle name="標準 118 11 2 3 3 3 3 2" xfId="10038" xr:uid="{00000000-0005-0000-0000-0000E9080000}"/>
    <cellStyle name="標準 118 11 2 3 3 3 3 3" xfId="12881" xr:uid="{00000000-0005-0000-0000-0000EA080000}"/>
    <cellStyle name="標準 118 11 2 3 3 3 3 4" xfId="7318" xr:uid="{00000000-0005-0000-0000-0000EB080000}"/>
    <cellStyle name="標準 118 11 2 3 3 3 4" xfId="8411" xr:uid="{00000000-0005-0000-0000-0000EC080000}"/>
    <cellStyle name="標準 118 11 2 3 3 3 4 2" xfId="11127" xr:uid="{00000000-0005-0000-0000-0000ED080000}"/>
    <cellStyle name="標準 118 11 2 3 3 3 4 3" xfId="13970" xr:uid="{00000000-0005-0000-0000-0000EE080000}"/>
    <cellStyle name="標準 118 11 2 3 3 3 5" xfId="9497" xr:uid="{00000000-0005-0000-0000-0000EF080000}"/>
    <cellStyle name="標準 118 11 2 3 3 3 6" xfId="12340" xr:uid="{00000000-0005-0000-0000-0000F0080000}"/>
    <cellStyle name="標準 118 11 2 3 3 3 7" xfId="6776" xr:uid="{00000000-0005-0000-0000-0000F1080000}"/>
    <cellStyle name="標準 118 11 2 3 3 4" xfId="4547" xr:uid="{00000000-0005-0000-0000-0000F2080000}"/>
    <cellStyle name="標準 118 11 2 3 3 4 2" xfId="5631" xr:uid="{00000000-0005-0000-0000-0000F3080000}"/>
    <cellStyle name="標準 118 11 2 3 3 4 2 2" xfId="11399" xr:uid="{00000000-0005-0000-0000-0000F4080000}"/>
    <cellStyle name="標準 118 11 2 3 3 4 2 3" xfId="14242" xr:uid="{00000000-0005-0000-0000-0000F5080000}"/>
    <cellStyle name="標準 118 11 2 3 3 4 2 4" xfId="8683" xr:uid="{00000000-0005-0000-0000-0000F6080000}"/>
    <cellStyle name="標準 118 11 2 3 3 4 3" xfId="10310" xr:uid="{00000000-0005-0000-0000-0000F7080000}"/>
    <cellStyle name="標準 118 11 2 3 3 4 4" xfId="13153" xr:uid="{00000000-0005-0000-0000-0000F8080000}"/>
    <cellStyle name="標準 118 11 2 3 3 4 5" xfId="7590" xr:uid="{00000000-0005-0000-0000-0000F9080000}"/>
    <cellStyle name="標準 118 11 2 3 3 5" xfId="3995" xr:uid="{00000000-0005-0000-0000-0000FA080000}"/>
    <cellStyle name="標準 118 11 2 3 3 5 2" xfId="9767" xr:uid="{00000000-0005-0000-0000-0000FB080000}"/>
    <cellStyle name="標準 118 11 2 3 3 5 3" xfId="12610" xr:uid="{00000000-0005-0000-0000-0000FC080000}"/>
    <cellStyle name="標準 118 11 2 3 3 5 4" xfId="7047" xr:uid="{00000000-0005-0000-0000-0000FD080000}"/>
    <cellStyle name="標準 118 11 2 3 3 6" xfId="5088" xr:uid="{00000000-0005-0000-0000-0000FE080000}"/>
    <cellStyle name="標準 118 11 2 3 3 6 2" xfId="10856" xr:uid="{00000000-0005-0000-0000-0000FF080000}"/>
    <cellStyle name="標準 118 11 2 3 3 6 3" xfId="13699" xr:uid="{00000000-0005-0000-0000-000000090000}"/>
    <cellStyle name="標準 118 11 2 3 3 6 4" xfId="8140" xr:uid="{00000000-0005-0000-0000-000001090000}"/>
    <cellStyle name="標準 118 11 2 3 3 7" xfId="6169" xr:uid="{00000000-0005-0000-0000-000002090000}"/>
    <cellStyle name="標準 118 11 2 3 3 7 2" xfId="12069" xr:uid="{00000000-0005-0000-0000-000003090000}"/>
    <cellStyle name="標準 118 11 2 3 3 7 3" xfId="6505" xr:uid="{00000000-0005-0000-0000-000004090000}"/>
    <cellStyle name="標準 118 11 2 3 3 8" xfId="9226" xr:uid="{00000000-0005-0000-0000-000005090000}"/>
    <cellStyle name="標準 118 11 2 3 3 9" xfId="11935" xr:uid="{00000000-0005-0000-0000-000006090000}"/>
    <cellStyle name="標準 118 11 2 3 4" xfId="4037" xr:uid="{00000000-0005-0000-0000-000007090000}"/>
    <cellStyle name="標準 118 11 2 3 4 2" xfId="4308" xr:uid="{00000000-0005-0000-0000-000008090000}"/>
    <cellStyle name="標準 118 11 2 3 4 2 2" xfId="4860" xr:uid="{00000000-0005-0000-0000-000009090000}"/>
    <cellStyle name="標準 118 11 2 3 4 2 2 2" xfId="5944" xr:uid="{00000000-0005-0000-0000-00000A090000}"/>
    <cellStyle name="標準 118 11 2 3 4 2 2 2 2" xfId="11712" xr:uid="{00000000-0005-0000-0000-00000B090000}"/>
    <cellStyle name="標準 118 11 2 3 4 2 2 2 3" xfId="14555" xr:uid="{00000000-0005-0000-0000-00000C090000}"/>
    <cellStyle name="標準 118 11 2 3 4 2 2 2 4" xfId="8996" xr:uid="{00000000-0005-0000-0000-00000D090000}"/>
    <cellStyle name="標準 118 11 2 3 4 2 2 3" xfId="10623" xr:uid="{00000000-0005-0000-0000-00000E090000}"/>
    <cellStyle name="標準 118 11 2 3 4 2 2 4" xfId="13466" xr:uid="{00000000-0005-0000-0000-00000F090000}"/>
    <cellStyle name="標準 118 11 2 3 4 2 2 5" xfId="7903" xr:uid="{00000000-0005-0000-0000-000010090000}"/>
    <cellStyle name="標準 118 11 2 3 4 2 3" xfId="5401" xr:uid="{00000000-0005-0000-0000-000011090000}"/>
    <cellStyle name="標準 118 11 2 3 4 2 3 2" xfId="10080" xr:uid="{00000000-0005-0000-0000-000012090000}"/>
    <cellStyle name="標準 118 11 2 3 4 2 3 3" xfId="12923" xr:uid="{00000000-0005-0000-0000-000013090000}"/>
    <cellStyle name="標準 118 11 2 3 4 2 3 4" xfId="7360" xr:uid="{00000000-0005-0000-0000-000014090000}"/>
    <cellStyle name="標準 118 11 2 3 4 2 4" xfId="8453" xr:uid="{00000000-0005-0000-0000-000015090000}"/>
    <cellStyle name="標準 118 11 2 3 4 2 4 2" xfId="11169" xr:uid="{00000000-0005-0000-0000-000016090000}"/>
    <cellStyle name="標準 118 11 2 3 4 2 4 3" xfId="14012" xr:uid="{00000000-0005-0000-0000-000017090000}"/>
    <cellStyle name="標準 118 11 2 3 4 2 5" xfId="9539" xr:uid="{00000000-0005-0000-0000-000018090000}"/>
    <cellStyle name="標準 118 11 2 3 4 2 6" xfId="12382" xr:uid="{00000000-0005-0000-0000-000019090000}"/>
    <cellStyle name="標準 118 11 2 3 4 2 7" xfId="6818" xr:uid="{00000000-0005-0000-0000-00001A090000}"/>
    <cellStyle name="標準 118 11 2 3 4 3" xfId="4589" xr:uid="{00000000-0005-0000-0000-00001B090000}"/>
    <cellStyle name="標準 118 11 2 3 4 3 2" xfId="5673" xr:uid="{00000000-0005-0000-0000-00001C090000}"/>
    <cellStyle name="標準 118 11 2 3 4 3 2 2" xfId="11441" xr:uid="{00000000-0005-0000-0000-00001D090000}"/>
    <cellStyle name="標準 118 11 2 3 4 3 2 3" xfId="14284" xr:uid="{00000000-0005-0000-0000-00001E090000}"/>
    <cellStyle name="標準 118 11 2 3 4 3 2 4" xfId="8725" xr:uid="{00000000-0005-0000-0000-00001F090000}"/>
    <cellStyle name="標準 118 11 2 3 4 3 3" xfId="10352" xr:uid="{00000000-0005-0000-0000-000020090000}"/>
    <cellStyle name="標準 118 11 2 3 4 3 4" xfId="13195" xr:uid="{00000000-0005-0000-0000-000021090000}"/>
    <cellStyle name="標準 118 11 2 3 4 3 5" xfId="7632" xr:uid="{00000000-0005-0000-0000-000022090000}"/>
    <cellStyle name="標準 118 11 2 3 4 4" xfId="5130" xr:uid="{00000000-0005-0000-0000-000023090000}"/>
    <cellStyle name="標準 118 11 2 3 4 4 2" xfId="9809" xr:uid="{00000000-0005-0000-0000-000024090000}"/>
    <cellStyle name="標準 118 11 2 3 4 4 3" xfId="12652" xr:uid="{00000000-0005-0000-0000-000025090000}"/>
    <cellStyle name="標準 118 11 2 3 4 4 4" xfId="7089" xr:uid="{00000000-0005-0000-0000-000026090000}"/>
    <cellStyle name="標準 118 11 2 3 4 5" xfId="8182" xr:uid="{00000000-0005-0000-0000-000027090000}"/>
    <cellStyle name="標準 118 11 2 3 4 5 2" xfId="10898" xr:uid="{00000000-0005-0000-0000-000028090000}"/>
    <cellStyle name="標準 118 11 2 3 4 5 3" xfId="13741" xr:uid="{00000000-0005-0000-0000-000029090000}"/>
    <cellStyle name="標準 118 11 2 3 4 6" xfId="9268" xr:uid="{00000000-0005-0000-0000-00002A090000}"/>
    <cellStyle name="標準 118 11 2 3 4 7" xfId="12111" xr:uid="{00000000-0005-0000-0000-00002B090000}"/>
    <cellStyle name="標準 118 11 2 3 4 8" xfId="6547" xr:uid="{00000000-0005-0000-0000-00002C090000}"/>
    <cellStyle name="標準 118 11 2 3 5" xfId="4173" xr:uid="{00000000-0005-0000-0000-00002D090000}"/>
    <cellStyle name="標準 118 11 2 3 5 2" xfId="4725" xr:uid="{00000000-0005-0000-0000-00002E090000}"/>
    <cellStyle name="標準 118 11 2 3 5 2 2" xfId="5809" xr:uid="{00000000-0005-0000-0000-00002F090000}"/>
    <cellStyle name="標準 118 11 2 3 5 2 2 2" xfId="11577" xr:uid="{00000000-0005-0000-0000-000030090000}"/>
    <cellStyle name="標準 118 11 2 3 5 2 2 3" xfId="14420" xr:uid="{00000000-0005-0000-0000-000031090000}"/>
    <cellStyle name="標準 118 11 2 3 5 2 2 4" xfId="8861" xr:uid="{00000000-0005-0000-0000-000032090000}"/>
    <cellStyle name="標準 118 11 2 3 5 2 3" xfId="10488" xr:uid="{00000000-0005-0000-0000-000033090000}"/>
    <cellStyle name="標準 118 11 2 3 5 2 4" xfId="13331" xr:uid="{00000000-0005-0000-0000-000034090000}"/>
    <cellStyle name="標準 118 11 2 3 5 2 5" xfId="7768" xr:uid="{00000000-0005-0000-0000-000035090000}"/>
    <cellStyle name="標準 118 11 2 3 5 3" xfId="5266" xr:uid="{00000000-0005-0000-0000-000036090000}"/>
    <cellStyle name="標準 118 11 2 3 5 3 2" xfId="9945" xr:uid="{00000000-0005-0000-0000-000037090000}"/>
    <cellStyle name="標準 118 11 2 3 5 3 3" xfId="12788" xr:uid="{00000000-0005-0000-0000-000038090000}"/>
    <cellStyle name="標準 118 11 2 3 5 3 4" xfId="7225" xr:uid="{00000000-0005-0000-0000-000039090000}"/>
    <cellStyle name="標準 118 11 2 3 5 4" xfId="8318" xr:uid="{00000000-0005-0000-0000-00003A090000}"/>
    <cellStyle name="標準 118 11 2 3 5 4 2" xfId="11034" xr:uid="{00000000-0005-0000-0000-00003B090000}"/>
    <cellStyle name="標準 118 11 2 3 5 4 3" xfId="13877" xr:uid="{00000000-0005-0000-0000-00003C090000}"/>
    <cellStyle name="標準 118 11 2 3 5 5" xfId="9404" xr:uid="{00000000-0005-0000-0000-00003D090000}"/>
    <cellStyle name="標準 118 11 2 3 5 6" xfId="12247" xr:uid="{00000000-0005-0000-0000-00003E090000}"/>
    <cellStyle name="標準 118 11 2 3 5 7" xfId="6683" xr:uid="{00000000-0005-0000-0000-00003F090000}"/>
    <cellStyle name="標準 118 11 2 3 6" xfId="4454" xr:uid="{00000000-0005-0000-0000-000040090000}"/>
    <cellStyle name="標準 118 11 2 3 6 2" xfId="5538" xr:uid="{00000000-0005-0000-0000-000041090000}"/>
    <cellStyle name="標準 118 11 2 3 6 2 2" xfId="11306" xr:uid="{00000000-0005-0000-0000-000042090000}"/>
    <cellStyle name="標準 118 11 2 3 6 2 3" xfId="14149" xr:uid="{00000000-0005-0000-0000-000043090000}"/>
    <cellStyle name="標準 118 11 2 3 6 2 4" xfId="8590" xr:uid="{00000000-0005-0000-0000-000044090000}"/>
    <cellStyle name="標準 118 11 2 3 6 3" xfId="10217" xr:uid="{00000000-0005-0000-0000-000045090000}"/>
    <cellStyle name="標準 118 11 2 3 6 4" xfId="13060" xr:uid="{00000000-0005-0000-0000-000046090000}"/>
    <cellStyle name="標準 118 11 2 3 6 5" xfId="7497" xr:uid="{00000000-0005-0000-0000-000047090000}"/>
    <cellStyle name="標準 118 11 2 3 7" xfId="3902" xr:uid="{00000000-0005-0000-0000-000048090000}"/>
    <cellStyle name="標準 118 11 2 3 7 2" xfId="9674" xr:uid="{00000000-0005-0000-0000-000049090000}"/>
    <cellStyle name="標準 118 11 2 3 7 3" xfId="12517" xr:uid="{00000000-0005-0000-0000-00004A090000}"/>
    <cellStyle name="標準 118 11 2 3 7 4" xfId="6954" xr:uid="{00000000-0005-0000-0000-00004B090000}"/>
    <cellStyle name="標準 118 11 2 3 8" xfId="4995" xr:uid="{00000000-0005-0000-0000-00004C090000}"/>
    <cellStyle name="標準 118 11 2 3 8 2" xfId="10763" xr:uid="{00000000-0005-0000-0000-00004D090000}"/>
    <cellStyle name="標準 118 11 2 3 8 3" xfId="13606" xr:uid="{00000000-0005-0000-0000-00004E090000}"/>
    <cellStyle name="標準 118 11 2 3 8 4" xfId="8047" xr:uid="{00000000-0005-0000-0000-00004F090000}"/>
    <cellStyle name="標準 118 11 2 3 9" xfId="6101" xr:uid="{00000000-0005-0000-0000-000050090000}"/>
    <cellStyle name="標準 118 11 2 3 9 2" xfId="11976" xr:uid="{00000000-0005-0000-0000-000051090000}"/>
    <cellStyle name="標準 118 11 2 3 9 3" xfId="6412" xr:uid="{00000000-0005-0000-0000-000052090000}"/>
    <cellStyle name="標準 118 11 3" xfId="3740" xr:uid="{00000000-0005-0000-0000-000053090000}"/>
    <cellStyle name="標準 118 12" xfId="945" xr:uid="{00000000-0005-0000-0000-000054090000}"/>
    <cellStyle name="標準 118 12 2" xfId="3741" xr:uid="{00000000-0005-0000-0000-000055090000}"/>
    <cellStyle name="標準 118 12 2 2" xfId="3742" xr:uid="{00000000-0005-0000-0000-000056090000}"/>
    <cellStyle name="標準 118 12 2 3" xfId="3774" xr:uid="{00000000-0005-0000-0000-000057090000}"/>
    <cellStyle name="標準 118 12 2 3 10" xfId="9134" xr:uid="{00000000-0005-0000-0000-000058090000}"/>
    <cellStyle name="標準 118 12 2 3 11" xfId="11870" xr:uid="{00000000-0005-0000-0000-000059090000}"/>
    <cellStyle name="標準 118 12 2 3 12" xfId="14711" xr:uid="{00000000-0005-0000-0000-00005A090000}"/>
    <cellStyle name="標準 118 12 2 3 13" xfId="6269" xr:uid="{00000000-0005-0000-0000-00005B090000}"/>
    <cellStyle name="標準 118 12 2 3 2" xfId="3785" xr:uid="{00000000-0005-0000-0000-00005C090000}"/>
    <cellStyle name="標準 118 12 2 3 2 10" xfId="11877" xr:uid="{00000000-0005-0000-0000-00005D090000}"/>
    <cellStyle name="標準 118 12 2 3 2 11" xfId="14741" xr:uid="{00000000-0005-0000-0000-00005E090000}"/>
    <cellStyle name="標準 118 12 2 3 2 12" xfId="6303" xr:uid="{00000000-0005-0000-0000-00005F090000}"/>
    <cellStyle name="標準 118 12 2 3 2 2" xfId="3883" xr:uid="{00000000-0005-0000-0000-000060090000}"/>
    <cellStyle name="標準 118 12 2 3 2 2 10" xfId="14801" xr:uid="{00000000-0005-0000-0000-000061090000}"/>
    <cellStyle name="標準 118 12 2 3 2 2 11" xfId="6367" xr:uid="{00000000-0005-0000-0000-000062090000}"/>
    <cellStyle name="標準 118 12 2 3 2 2 2" xfId="4136" xr:uid="{00000000-0005-0000-0000-000063090000}"/>
    <cellStyle name="標準 118 12 2 3 2 2 2 2" xfId="4407" xr:uid="{00000000-0005-0000-0000-000064090000}"/>
    <cellStyle name="標準 118 12 2 3 2 2 2 2 2" xfId="4959" xr:uid="{00000000-0005-0000-0000-000065090000}"/>
    <cellStyle name="標準 118 12 2 3 2 2 2 2 2 2" xfId="6043" xr:uid="{00000000-0005-0000-0000-000066090000}"/>
    <cellStyle name="標準 118 12 2 3 2 2 2 2 2 2 2" xfId="11811" xr:uid="{00000000-0005-0000-0000-000067090000}"/>
    <cellStyle name="標準 118 12 2 3 2 2 2 2 2 2 3" xfId="14654" xr:uid="{00000000-0005-0000-0000-000068090000}"/>
    <cellStyle name="標準 118 12 2 3 2 2 2 2 2 2 4" xfId="9095" xr:uid="{00000000-0005-0000-0000-000069090000}"/>
    <cellStyle name="標準 118 12 2 3 2 2 2 2 2 3" xfId="10722" xr:uid="{00000000-0005-0000-0000-00006A090000}"/>
    <cellStyle name="標準 118 12 2 3 2 2 2 2 2 4" xfId="13565" xr:uid="{00000000-0005-0000-0000-00006B090000}"/>
    <cellStyle name="標準 118 12 2 3 2 2 2 2 2 5" xfId="8002" xr:uid="{00000000-0005-0000-0000-00006C090000}"/>
    <cellStyle name="標準 118 12 2 3 2 2 2 2 3" xfId="5500" xr:uid="{00000000-0005-0000-0000-00006D090000}"/>
    <cellStyle name="標準 118 12 2 3 2 2 2 2 3 2" xfId="10179" xr:uid="{00000000-0005-0000-0000-00006E090000}"/>
    <cellStyle name="標準 118 12 2 3 2 2 2 2 3 3" xfId="13022" xr:uid="{00000000-0005-0000-0000-00006F090000}"/>
    <cellStyle name="標準 118 12 2 3 2 2 2 2 3 4" xfId="7459" xr:uid="{00000000-0005-0000-0000-000070090000}"/>
    <cellStyle name="標準 118 12 2 3 2 2 2 2 4" xfId="8552" xr:uid="{00000000-0005-0000-0000-000071090000}"/>
    <cellStyle name="標準 118 12 2 3 2 2 2 2 4 2" xfId="11268" xr:uid="{00000000-0005-0000-0000-000072090000}"/>
    <cellStyle name="標準 118 12 2 3 2 2 2 2 4 3" xfId="14111" xr:uid="{00000000-0005-0000-0000-000073090000}"/>
    <cellStyle name="標準 118 12 2 3 2 2 2 2 5" xfId="9638" xr:uid="{00000000-0005-0000-0000-000074090000}"/>
    <cellStyle name="標準 118 12 2 3 2 2 2 2 6" xfId="12481" xr:uid="{00000000-0005-0000-0000-000075090000}"/>
    <cellStyle name="標準 118 12 2 3 2 2 2 2 7" xfId="6917" xr:uid="{00000000-0005-0000-0000-000076090000}"/>
    <cellStyle name="標準 118 12 2 3 2 2 2 3" xfId="4688" xr:uid="{00000000-0005-0000-0000-000077090000}"/>
    <cellStyle name="標準 118 12 2 3 2 2 2 3 2" xfId="5772" xr:uid="{00000000-0005-0000-0000-000078090000}"/>
    <cellStyle name="標準 118 12 2 3 2 2 2 3 2 2" xfId="11540" xr:uid="{00000000-0005-0000-0000-000079090000}"/>
    <cellStyle name="標準 118 12 2 3 2 2 2 3 2 3" xfId="14383" xr:uid="{00000000-0005-0000-0000-00007A090000}"/>
    <cellStyle name="標準 118 12 2 3 2 2 2 3 2 4" xfId="8824" xr:uid="{00000000-0005-0000-0000-00007B090000}"/>
    <cellStyle name="標準 118 12 2 3 2 2 2 3 3" xfId="10451" xr:uid="{00000000-0005-0000-0000-00007C090000}"/>
    <cellStyle name="標準 118 12 2 3 2 2 2 3 4" xfId="13294" xr:uid="{00000000-0005-0000-0000-00007D090000}"/>
    <cellStyle name="標準 118 12 2 3 2 2 2 3 5" xfId="7731" xr:uid="{00000000-0005-0000-0000-00007E090000}"/>
    <cellStyle name="標準 118 12 2 3 2 2 2 4" xfId="5229" xr:uid="{00000000-0005-0000-0000-00007F090000}"/>
    <cellStyle name="標準 118 12 2 3 2 2 2 4 2" xfId="9908" xr:uid="{00000000-0005-0000-0000-000080090000}"/>
    <cellStyle name="標準 118 12 2 3 2 2 2 4 3" xfId="12751" xr:uid="{00000000-0005-0000-0000-000081090000}"/>
    <cellStyle name="標準 118 12 2 3 2 2 2 4 4" xfId="7188" xr:uid="{00000000-0005-0000-0000-000082090000}"/>
    <cellStyle name="標準 118 12 2 3 2 2 2 5" xfId="8281" xr:uid="{00000000-0005-0000-0000-000083090000}"/>
    <cellStyle name="標準 118 12 2 3 2 2 2 5 2" xfId="10997" xr:uid="{00000000-0005-0000-0000-000084090000}"/>
    <cellStyle name="標準 118 12 2 3 2 2 2 5 3" xfId="13840" xr:uid="{00000000-0005-0000-0000-000085090000}"/>
    <cellStyle name="標準 118 12 2 3 2 2 2 6" xfId="9367" xr:uid="{00000000-0005-0000-0000-000086090000}"/>
    <cellStyle name="標準 118 12 2 3 2 2 2 7" xfId="12210" xr:uid="{00000000-0005-0000-0000-000087090000}"/>
    <cellStyle name="標準 118 12 2 3 2 2 2 8" xfId="6646" xr:uid="{00000000-0005-0000-0000-000088090000}"/>
    <cellStyle name="標準 118 12 2 3 2 2 3" xfId="4272" xr:uid="{00000000-0005-0000-0000-000089090000}"/>
    <cellStyle name="標準 118 12 2 3 2 2 3 2" xfId="4824" xr:uid="{00000000-0005-0000-0000-00008A090000}"/>
    <cellStyle name="標準 118 12 2 3 2 2 3 2 2" xfId="5908" xr:uid="{00000000-0005-0000-0000-00008B090000}"/>
    <cellStyle name="標準 118 12 2 3 2 2 3 2 2 2" xfId="11676" xr:uid="{00000000-0005-0000-0000-00008C090000}"/>
    <cellStyle name="標準 118 12 2 3 2 2 3 2 2 3" xfId="14519" xr:uid="{00000000-0005-0000-0000-00008D090000}"/>
    <cellStyle name="標準 118 12 2 3 2 2 3 2 2 4" xfId="8960" xr:uid="{00000000-0005-0000-0000-00008E090000}"/>
    <cellStyle name="標準 118 12 2 3 2 2 3 2 3" xfId="10587" xr:uid="{00000000-0005-0000-0000-00008F090000}"/>
    <cellStyle name="標準 118 12 2 3 2 2 3 2 4" xfId="13430" xr:uid="{00000000-0005-0000-0000-000090090000}"/>
    <cellStyle name="標準 118 12 2 3 2 2 3 2 5" xfId="7867" xr:uid="{00000000-0005-0000-0000-000091090000}"/>
    <cellStyle name="標準 118 12 2 3 2 2 3 3" xfId="5365" xr:uid="{00000000-0005-0000-0000-000092090000}"/>
    <cellStyle name="標準 118 12 2 3 2 2 3 3 2" xfId="10044" xr:uid="{00000000-0005-0000-0000-000093090000}"/>
    <cellStyle name="標準 118 12 2 3 2 2 3 3 3" xfId="12887" xr:uid="{00000000-0005-0000-0000-000094090000}"/>
    <cellStyle name="標準 118 12 2 3 2 2 3 3 4" xfId="7324" xr:uid="{00000000-0005-0000-0000-000095090000}"/>
    <cellStyle name="標準 118 12 2 3 2 2 3 4" xfId="8417" xr:uid="{00000000-0005-0000-0000-000096090000}"/>
    <cellStyle name="標準 118 12 2 3 2 2 3 4 2" xfId="11133" xr:uid="{00000000-0005-0000-0000-000097090000}"/>
    <cellStyle name="標準 118 12 2 3 2 2 3 4 3" xfId="13976" xr:uid="{00000000-0005-0000-0000-000098090000}"/>
    <cellStyle name="標準 118 12 2 3 2 2 3 5" xfId="9503" xr:uid="{00000000-0005-0000-0000-000099090000}"/>
    <cellStyle name="標準 118 12 2 3 2 2 3 6" xfId="12346" xr:uid="{00000000-0005-0000-0000-00009A090000}"/>
    <cellStyle name="標準 118 12 2 3 2 2 3 7" xfId="6782" xr:uid="{00000000-0005-0000-0000-00009B090000}"/>
    <cellStyle name="標準 118 12 2 3 2 2 4" xfId="4553" xr:uid="{00000000-0005-0000-0000-00009C090000}"/>
    <cellStyle name="標準 118 12 2 3 2 2 4 2" xfId="5637" xr:uid="{00000000-0005-0000-0000-00009D090000}"/>
    <cellStyle name="標準 118 12 2 3 2 2 4 2 2" xfId="11405" xr:uid="{00000000-0005-0000-0000-00009E090000}"/>
    <cellStyle name="標準 118 12 2 3 2 2 4 2 3" xfId="14248" xr:uid="{00000000-0005-0000-0000-00009F090000}"/>
    <cellStyle name="標準 118 12 2 3 2 2 4 2 4" xfId="8689" xr:uid="{00000000-0005-0000-0000-0000A0090000}"/>
    <cellStyle name="標準 118 12 2 3 2 2 4 3" xfId="10316" xr:uid="{00000000-0005-0000-0000-0000A1090000}"/>
    <cellStyle name="標準 118 12 2 3 2 2 4 4" xfId="13159" xr:uid="{00000000-0005-0000-0000-0000A2090000}"/>
    <cellStyle name="標準 118 12 2 3 2 2 4 5" xfId="7596" xr:uid="{00000000-0005-0000-0000-0000A3090000}"/>
    <cellStyle name="標準 118 12 2 3 2 2 5" xfId="4001" xr:uid="{00000000-0005-0000-0000-0000A4090000}"/>
    <cellStyle name="標準 118 12 2 3 2 2 5 2" xfId="9773" xr:uid="{00000000-0005-0000-0000-0000A5090000}"/>
    <cellStyle name="標準 118 12 2 3 2 2 5 3" xfId="12616" xr:uid="{00000000-0005-0000-0000-0000A6090000}"/>
    <cellStyle name="標準 118 12 2 3 2 2 5 4" xfId="7053" xr:uid="{00000000-0005-0000-0000-0000A7090000}"/>
    <cellStyle name="標準 118 12 2 3 2 2 6" xfId="5094" xr:uid="{00000000-0005-0000-0000-0000A8090000}"/>
    <cellStyle name="標準 118 12 2 3 2 2 6 2" xfId="10862" xr:uid="{00000000-0005-0000-0000-0000A9090000}"/>
    <cellStyle name="標準 118 12 2 3 2 2 6 3" xfId="13705" xr:uid="{00000000-0005-0000-0000-0000AA090000}"/>
    <cellStyle name="標準 118 12 2 3 2 2 6 4" xfId="8146" xr:uid="{00000000-0005-0000-0000-0000AB090000}"/>
    <cellStyle name="標準 118 12 2 3 2 2 7" xfId="6198" xr:uid="{00000000-0005-0000-0000-0000AC090000}"/>
    <cellStyle name="標準 118 12 2 3 2 2 7 2" xfId="12075" xr:uid="{00000000-0005-0000-0000-0000AD090000}"/>
    <cellStyle name="標準 118 12 2 3 2 2 7 3" xfId="6511" xr:uid="{00000000-0005-0000-0000-0000AE090000}"/>
    <cellStyle name="標準 118 12 2 3 2 2 8" xfId="9232" xr:uid="{00000000-0005-0000-0000-0000AF090000}"/>
    <cellStyle name="標準 118 12 2 3 2 2 9" xfId="11964" xr:uid="{00000000-0005-0000-0000-0000B0090000}"/>
    <cellStyle name="標準 118 12 2 3 2 3" xfId="4072" xr:uid="{00000000-0005-0000-0000-0000B1090000}"/>
    <cellStyle name="標準 118 12 2 3 2 3 2" xfId="4343" xr:uid="{00000000-0005-0000-0000-0000B2090000}"/>
    <cellStyle name="標準 118 12 2 3 2 3 2 2" xfId="4895" xr:uid="{00000000-0005-0000-0000-0000B3090000}"/>
    <cellStyle name="標準 118 12 2 3 2 3 2 2 2" xfId="5979" xr:uid="{00000000-0005-0000-0000-0000B4090000}"/>
    <cellStyle name="標準 118 12 2 3 2 3 2 2 2 2" xfId="11747" xr:uid="{00000000-0005-0000-0000-0000B5090000}"/>
    <cellStyle name="標準 118 12 2 3 2 3 2 2 2 3" xfId="14590" xr:uid="{00000000-0005-0000-0000-0000B6090000}"/>
    <cellStyle name="標準 118 12 2 3 2 3 2 2 2 4" xfId="9031" xr:uid="{00000000-0005-0000-0000-0000B7090000}"/>
    <cellStyle name="標準 118 12 2 3 2 3 2 2 3" xfId="10658" xr:uid="{00000000-0005-0000-0000-0000B8090000}"/>
    <cellStyle name="標準 118 12 2 3 2 3 2 2 4" xfId="13501" xr:uid="{00000000-0005-0000-0000-0000B9090000}"/>
    <cellStyle name="標準 118 12 2 3 2 3 2 2 5" xfId="7938" xr:uid="{00000000-0005-0000-0000-0000BA090000}"/>
    <cellStyle name="標準 118 12 2 3 2 3 2 3" xfId="5436" xr:uid="{00000000-0005-0000-0000-0000BB090000}"/>
    <cellStyle name="標準 118 12 2 3 2 3 2 3 2" xfId="10115" xr:uid="{00000000-0005-0000-0000-0000BC090000}"/>
    <cellStyle name="標準 118 12 2 3 2 3 2 3 3" xfId="12958" xr:uid="{00000000-0005-0000-0000-0000BD090000}"/>
    <cellStyle name="標準 118 12 2 3 2 3 2 3 4" xfId="7395" xr:uid="{00000000-0005-0000-0000-0000BE090000}"/>
    <cellStyle name="標準 118 12 2 3 2 3 2 4" xfId="8488" xr:uid="{00000000-0005-0000-0000-0000BF090000}"/>
    <cellStyle name="標準 118 12 2 3 2 3 2 4 2" xfId="11204" xr:uid="{00000000-0005-0000-0000-0000C0090000}"/>
    <cellStyle name="標準 118 12 2 3 2 3 2 4 3" xfId="14047" xr:uid="{00000000-0005-0000-0000-0000C1090000}"/>
    <cellStyle name="標準 118 12 2 3 2 3 2 5" xfId="9574" xr:uid="{00000000-0005-0000-0000-0000C2090000}"/>
    <cellStyle name="標準 118 12 2 3 2 3 2 6" xfId="12417" xr:uid="{00000000-0005-0000-0000-0000C3090000}"/>
    <cellStyle name="標準 118 12 2 3 2 3 2 7" xfId="6853" xr:uid="{00000000-0005-0000-0000-0000C4090000}"/>
    <cellStyle name="標準 118 12 2 3 2 3 3" xfId="4624" xr:uid="{00000000-0005-0000-0000-0000C5090000}"/>
    <cellStyle name="標準 118 12 2 3 2 3 3 2" xfId="5708" xr:uid="{00000000-0005-0000-0000-0000C6090000}"/>
    <cellStyle name="標準 118 12 2 3 2 3 3 2 2" xfId="11476" xr:uid="{00000000-0005-0000-0000-0000C7090000}"/>
    <cellStyle name="標準 118 12 2 3 2 3 3 2 3" xfId="14319" xr:uid="{00000000-0005-0000-0000-0000C8090000}"/>
    <cellStyle name="標準 118 12 2 3 2 3 3 2 4" xfId="8760" xr:uid="{00000000-0005-0000-0000-0000C9090000}"/>
    <cellStyle name="標準 118 12 2 3 2 3 3 3" xfId="10387" xr:uid="{00000000-0005-0000-0000-0000CA090000}"/>
    <cellStyle name="標準 118 12 2 3 2 3 3 4" xfId="13230" xr:uid="{00000000-0005-0000-0000-0000CB090000}"/>
    <cellStyle name="標準 118 12 2 3 2 3 3 5" xfId="7667" xr:uid="{00000000-0005-0000-0000-0000CC090000}"/>
    <cellStyle name="標準 118 12 2 3 2 3 4" xfId="5165" xr:uid="{00000000-0005-0000-0000-0000CD090000}"/>
    <cellStyle name="標準 118 12 2 3 2 3 4 2" xfId="9844" xr:uid="{00000000-0005-0000-0000-0000CE090000}"/>
    <cellStyle name="標準 118 12 2 3 2 3 4 3" xfId="12687" xr:uid="{00000000-0005-0000-0000-0000CF090000}"/>
    <cellStyle name="標準 118 12 2 3 2 3 4 4" xfId="7124" xr:uid="{00000000-0005-0000-0000-0000D0090000}"/>
    <cellStyle name="標準 118 12 2 3 2 3 5" xfId="8217" xr:uid="{00000000-0005-0000-0000-0000D1090000}"/>
    <cellStyle name="標準 118 12 2 3 2 3 5 2" xfId="10933" xr:uid="{00000000-0005-0000-0000-0000D2090000}"/>
    <cellStyle name="標準 118 12 2 3 2 3 5 3" xfId="13776" xr:uid="{00000000-0005-0000-0000-0000D3090000}"/>
    <cellStyle name="標準 118 12 2 3 2 3 6" xfId="9303" xr:uid="{00000000-0005-0000-0000-0000D4090000}"/>
    <cellStyle name="標準 118 12 2 3 2 3 7" xfId="12146" xr:uid="{00000000-0005-0000-0000-0000D5090000}"/>
    <cellStyle name="標準 118 12 2 3 2 3 8" xfId="6582" xr:uid="{00000000-0005-0000-0000-0000D6090000}"/>
    <cellStyle name="標準 118 12 2 3 2 4" xfId="4208" xr:uid="{00000000-0005-0000-0000-0000D7090000}"/>
    <cellStyle name="標準 118 12 2 3 2 4 2" xfId="4760" xr:uid="{00000000-0005-0000-0000-0000D8090000}"/>
    <cellStyle name="標準 118 12 2 3 2 4 2 2" xfId="5844" xr:uid="{00000000-0005-0000-0000-0000D9090000}"/>
    <cellStyle name="標準 118 12 2 3 2 4 2 2 2" xfId="11612" xr:uid="{00000000-0005-0000-0000-0000DA090000}"/>
    <cellStyle name="標準 118 12 2 3 2 4 2 2 3" xfId="14455" xr:uid="{00000000-0005-0000-0000-0000DB090000}"/>
    <cellStyle name="標準 118 12 2 3 2 4 2 2 4" xfId="8896" xr:uid="{00000000-0005-0000-0000-0000DC090000}"/>
    <cellStyle name="標準 118 12 2 3 2 4 2 3" xfId="10523" xr:uid="{00000000-0005-0000-0000-0000DD090000}"/>
    <cellStyle name="標準 118 12 2 3 2 4 2 4" xfId="13366" xr:uid="{00000000-0005-0000-0000-0000DE090000}"/>
    <cellStyle name="標準 118 12 2 3 2 4 2 5" xfId="7803" xr:uid="{00000000-0005-0000-0000-0000DF090000}"/>
    <cellStyle name="標準 118 12 2 3 2 4 3" xfId="5301" xr:uid="{00000000-0005-0000-0000-0000E0090000}"/>
    <cellStyle name="標準 118 12 2 3 2 4 3 2" xfId="9980" xr:uid="{00000000-0005-0000-0000-0000E1090000}"/>
    <cellStyle name="標準 118 12 2 3 2 4 3 3" xfId="12823" xr:uid="{00000000-0005-0000-0000-0000E2090000}"/>
    <cellStyle name="標準 118 12 2 3 2 4 3 4" xfId="7260" xr:uid="{00000000-0005-0000-0000-0000E3090000}"/>
    <cellStyle name="標準 118 12 2 3 2 4 4" xfId="8353" xr:uid="{00000000-0005-0000-0000-0000E4090000}"/>
    <cellStyle name="標準 118 12 2 3 2 4 4 2" xfId="11069" xr:uid="{00000000-0005-0000-0000-0000E5090000}"/>
    <cellStyle name="標準 118 12 2 3 2 4 4 3" xfId="13912" xr:uid="{00000000-0005-0000-0000-0000E6090000}"/>
    <cellStyle name="標準 118 12 2 3 2 4 5" xfId="9439" xr:uid="{00000000-0005-0000-0000-0000E7090000}"/>
    <cellStyle name="標準 118 12 2 3 2 4 6" xfId="12282" xr:uid="{00000000-0005-0000-0000-0000E8090000}"/>
    <cellStyle name="標準 118 12 2 3 2 4 7" xfId="6718" xr:uid="{00000000-0005-0000-0000-0000E9090000}"/>
    <cellStyle name="標準 118 12 2 3 2 5" xfId="4489" xr:uid="{00000000-0005-0000-0000-0000EA090000}"/>
    <cellStyle name="標準 118 12 2 3 2 5 2" xfId="5573" xr:uid="{00000000-0005-0000-0000-0000EB090000}"/>
    <cellStyle name="標準 118 12 2 3 2 5 2 2" xfId="11341" xr:uid="{00000000-0005-0000-0000-0000EC090000}"/>
    <cellStyle name="標準 118 12 2 3 2 5 2 3" xfId="14184" xr:uid="{00000000-0005-0000-0000-0000ED090000}"/>
    <cellStyle name="標準 118 12 2 3 2 5 2 4" xfId="8625" xr:uid="{00000000-0005-0000-0000-0000EE090000}"/>
    <cellStyle name="標準 118 12 2 3 2 5 3" xfId="10252" xr:uid="{00000000-0005-0000-0000-0000EF090000}"/>
    <cellStyle name="標準 118 12 2 3 2 5 4" xfId="13095" xr:uid="{00000000-0005-0000-0000-0000F0090000}"/>
    <cellStyle name="標準 118 12 2 3 2 5 5" xfId="7532" xr:uid="{00000000-0005-0000-0000-0000F1090000}"/>
    <cellStyle name="標準 118 12 2 3 2 6" xfId="3937" xr:uid="{00000000-0005-0000-0000-0000F2090000}"/>
    <cellStyle name="標準 118 12 2 3 2 6 2" xfId="9709" xr:uid="{00000000-0005-0000-0000-0000F3090000}"/>
    <cellStyle name="標準 118 12 2 3 2 6 3" xfId="12552" xr:uid="{00000000-0005-0000-0000-0000F4090000}"/>
    <cellStyle name="標準 118 12 2 3 2 6 4" xfId="6989" xr:uid="{00000000-0005-0000-0000-0000F5090000}"/>
    <cellStyle name="標準 118 12 2 3 2 7" xfId="5030" xr:uid="{00000000-0005-0000-0000-0000F6090000}"/>
    <cellStyle name="標準 118 12 2 3 2 7 2" xfId="10798" xr:uid="{00000000-0005-0000-0000-0000F7090000}"/>
    <cellStyle name="標準 118 12 2 3 2 7 3" xfId="13641" xr:uid="{00000000-0005-0000-0000-0000F8090000}"/>
    <cellStyle name="標準 118 12 2 3 2 7 4" xfId="8082" xr:uid="{00000000-0005-0000-0000-0000F9090000}"/>
    <cellStyle name="標準 118 12 2 3 2 8" xfId="6130" xr:uid="{00000000-0005-0000-0000-0000FA090000}"/>
    <cellStyle name="標準 118 12 2 3 2 8 2" xfId="12011" xr:uid="{00000000-0005-0000-0000-0000FB090000}"/>
    <cellStyle name="標準 118 12 2 3 2 8 3" xfId="6447" xr:uid="{00000000-0005-0000-0000-0000FC090000}"/>
    <cellStyle name="標準 118 12 2 3 2 9" xfId="9168" xr:uid="{00000000-0005-0000-0000-0000FD090000}"/>
    <cellStyle name="標準 118 12 2 3 3" xfId="3849" xr:uid="{00000000-0005-0000-0000-0000FE090000}"/>
    <cellStyle name="標準 118 12 2 3 3 10" xfId="14771" xr:uid="{00000000-0005-0000-0000-0000FF090000}"/>
    <cellStyle name="標準 118 12 2 3 3 11" xfId="6360" xr:uid="{00000000-0005-0000-0000-0000000A0000}"/>
    <cellStyle name="標準 118 12 2 3 3 2" xfId="4129" xr:uid="{00000000-0005-0000-0000-0000010A0000}"/>
    <cellStyle name="標準 118 12 2 3 3 2 2" xfId="4400" xr:uid="{00000000-0005-0000-0000-0000020A0000}"/>
    <cellStyle name="標準 118 12 2 3 3 2 2 2" xfId="4952" xr:uid="{00000000-0005-0000-0000-0000030A0000}"/>
    <cellStyle name="標準 118 12 2 3 3 2 2 2 2" xfId="6036" xr:uid="{00000000-0005-0000-0000-0000040A0000}"/>
    <cellStyle name="標準 118 12 2 3 3 2 2 2 2 2" xfId="11804" xr:uid="{00000000-0005-0000-0000-0000050A0000}"/>
    <cellStyle name="標準 118 12 2 3 3 2 2 2 2 3" xfId="14647" xr:uid="{00000000-0005-0000-0000-0000060A0000}"/>
    <cellStyle name="標準 118 12 2 3 3 2 2 2 2 4" xfId="9088" xr:uid="{00000000-0005-0000-0000-0000070A0000}"/>
    <cellStyle name="標準 118 12 2 3 3 2 2 2 3" xfId="10715" xr:uid="{00000000-0005-0000-0000-0000080A0000}"/>
    <cellStyle name="標準 118 12 2 3 3 2 2 2 4" xfId="13558" xr:uid="{00000000-0005-0000-0000-0000090A0000}"/>
    <cellStyle name="標準 118 12 2 3 3 2 2 2 5" xfId="7995" xr:uid="{00000000-0005-0000-0000-00000A0A0000}"/>
    <cellStyle name="標準 118 12 2 3 3 2 2 3" xfId="5493" xr:uid="{00000000-0005-0000-0000-00000B0A0000}"/>
    <cellStyle name="標準 118 12 2 3 3 2 2 3 2" xfId="10172" xr:uid="{00000000-0005-0000-0000-00000C0A0000}"/>
    <cellStyle name="標準 118 12 2 3 3 2 2 3 3" xfId="13015" xr:uid="{00000000-0005-0000-0000-00000D0A0000}"/>
    <cellStyle name="標準 118 12 2 3 3 2 2 3 4" xfId="7452" xr:uid="{00000000-0005-0000-0000-00000E0A0000}"/>
    <cellStyle name="標準 118 12 2 3 3 2 2 4" xfId="8545" xr:uid="{00000000-0005-0000-0000-00000F0A0000}"/>
    <cellStyle name="標準 118 12 2 3 3 2 2 4 2" xfId="11261" xr:uid="{00000000-0005-0000-0000-0000100A0000}"/>
    <cellStyle name="標準 118 12 2 3 3 2 2 4 3" xfId="14104" xr:uid="{00000000-0005-0000-0000-0000110A0000}"/>
    <cellStyle name="標準 118 12 2 3 3 2 2 5" xfId="9631" xr:uid="{00000000-0005-0000-0000-0000120A0000}"/>
    <cellStyle name="標準 118 12 2 3 3 2 2 6" xfId="12474" xr:uid="{00000000-0005-0000-0000-0000130A0000}"/>
    <cellStyle name="標準 118 12 2 3 3 2 2 7" xfId="6910" xr:uid="{00000000-0005-0000-0000-0000140A0000}"/>
    <cellStyle name="標準 118 12 2 3 3 2 3" xfId="4681" xr:uid="{00000000-0005-0000-0000-0000150A0000}"/>
    <cellStyle name="標準 118 12 2 3 3 2 3 2" xfId="5765" xr:uid="{00000000-0005-0000-0000-0000160A0000}"/>
    <cellStyle name="標準 118 12 2 3 3 2 3 2 2" xfId="11533" xr:uid="{00000000-0005-0000-0000-0000170A0000}"/>
    <cellStyle name="標準 118 12 2 3 3 2 3 2 3" xfId="14376" xr:uid="{00000000-0005-0000-0000-0000180A0000}"/>
    <cellStyle name="標準 118 12 2 3 3 2 3 2 4" xfId="8817" xr:uid="{00000000-0005-0000-0000-0000190A0000}"/>
    <cellStyle name="標準 118 12 2 3 3 2 3 3" xfId="10444" xr:uid="{00000000-0005-0000-0000-00001A0A0000}"/>
    <cellStyle name="標準 118 12 2 3 3 2 3 4" xfId="13287" xr:uid="{00000000-0005-0000-0000-00001B0A0000}"/>
    <cellStyle name="標準 118 12 2 3 3 2 3 5" xfId="7724" xr:uid="{00000000-0005-0000-0000-00001C0A0000}"/>
    <cellStyle name="標準 118 12 2 3 3 2 4" xfId="5222" xr:uid="{00000000-0005-0000-0000-00001D0A0000}"/>
    <cellStyle name="標準 118 12 2 3 3 2 4 2" xfId="9901" xr:uid="{00000000-0005-0000-0000-00001E0A0000}"/>
    <cellStyle name="標準 118 12 2 3 3 2 4 3" xfId="12744" xr:uid="{00000000-0005-0000-0000-00001F0A0000}"/>
    <cellStyle name="標準 118 12 2 3 3 2 4 4" xfId="7181" xr:uid="{00000000-0005-0000-0000-0000200A0000}"/>
    <cellStyle name="標準 118 12 2 3 3 2 5" xfId="8274" xr:uid="{00000000-0005-0000-0000-0000210A0000}"/>
    <cellStyle name="標準 118 12 2 3 3 2 5 2" xfId="10990" xr:uid="{00000000-0005-0000-0000-0000220A0000}"/>
    <cellStyle name="標準 118 12 2 3 3 2 5 3" xfId="13833" xr:uid="{00000000-0005-0000-0000-0000230A0000}"/>
    <cellStyle name="標準 118 12 2 3 3 2 6" xfId="9360" xr:uid="{00000000-0005-0000-0000-0000240A0000}"/>
    <cellStyle name="標準 118 12 2 3 3 2 7" xfId="12203" xr:uid="{00000000-0005-0000-0000-0000250A0000}"/>
    <cellStyle name="標準 118 12 2 3 3 2 8" xfId="6639" xr:uid="{00000000-0005-0000-0000-0000260A0000}"/>
    <cellStyle name="標準 118 12 2 3 3 3" xfId="4265" xr:uid="{00000000-0005-0000-0000-0000270A0000}"/>
    <cellStyle name="標準 118 12 2 3 3 3 2" xfId="4817" xr:uid="{00000000-0005-0000-0000-0000280A0000}"/>
    <cellStyle name="標準 118 12 2 3 3 3 2 2" xfId="5901" xr:uid="{00000000-0005-0000-0000-0000290A0000}"/>
    <cellStyle name="標準 118 12 2 3 3 3 2 2 2" xfId="11669" xr:uid="{00000000-0005-0000-0000-00002A0A0000}"/>
    <cellStyle name="標準 118 12 2 3 3 3 2 2 3" xfId="14512" xr:uid="{00000000-0005-0000-0000-00002B0A0000}"/>
    <cellStyle name="標準 118 12 2 3 3 3 2 2 4" xfId="8953" xr:uid="{00000000-0005-0000-0000-00002C0A0000}"/>
    <cellStyle name="標準 118 12 2 3 3 3 2 3" xfId="10580" xr:uid="{00000000-0005-0000-0000-00002D0A0000}"/>
    <cellStyle name="標準 118 12 2 3 3 3 2 4" xfId="13423" xr:uid="{00000000-0005-0000-0000-00002E0A0000}"/>
    <cellStyle name="標準 118 12 2 3 3 3 2 5" xfId="7860" xr:uid="{00000000-0005-0000-0000-00002F0A0000}"/>
    <cellStyle name="標準 118 12 2 3 3 3 3" xfId="5358" xr:uid="{00000000-0005-0000-0000-0000300A0000}"/>
    <cellStyle name="標準 118 12 2 3 3 3 3 2" xfId="10037" xr:uid="{00000000-0005-0000-0000-0000310A0000}"/>
    <cellStyle name="標準 118 12 2 3 3 3 3 3" xfId="12880" xr:uid="{00000000-0005-0000-0000-0000320A0000}"/>
    <cellStyle name="標準 118 12 2 3 3 3 3 4" xfId="7317" xr:uid="{00000000-0005-0000-0000-0000330A0000}"/>
    <cellStyle name="標準 118 12 2 3 3 3 4" xfId="8410" xr:uid="{00000000-0005-0000-0000-0000340A0000}"/>
    <cellStyle name="標準 118 12 2 3 3 3 4 2" xfId="11126" xr:uid="{00000000-0005-0000-0000-0000350A0000}"/>
    <cellStyle name="標準 118 12 2 3 3 3 4 3" xfId="13969" xr:uid="{00000000-0005-0000-0000-0000360A0000}"/>
    <cellStyle name="標準 118 12 2 3 3 3 5" xfId="9496" xr:uid="{00000000-0005-0000-0000-0000370A0000}"/>
    <cellStyle name="標準 118 12 2 3 3 3 6" xfId="12339" xr:uid="{00000000-0005-0000-0000-0000380A0000}"/>
    <cellStyle name="標準 118 12 2 3 3 3 7" xfId="6775" xr:uid="{00000000-0005-0000-0000-0000390A0000}"/>
    <cellStyle name="標準 118 12 2 3 3 4" xfId="4546" xr:uid="{00000000-0005-0000-0000-00003A0A0000}"/>
    <cellStyle name="標準 118 12 2 3 3 4 2" xfId="5630" xr:uid="{00000000-0005-0000-0000-00003B0A0000}"/>
    <cellStyle name="標準 118 12 2 3 3 4 2 2" xfId="11398" xr:uid="{00000000-0005-0000-0000-00003C0A0000}"/>
    <cellStyle name="標準 118 12 2 3 3 4 2 3" xfId="14241" xr:uid="{00000000-0005-0000-0000-00003D0A0000}"/>
    <cellStyle name="標準 118 12 2 3 3 4 2 4" xfId="8682" xr:uid="{00000000-0005-0000-0000-00003E0A0000}"/>
    <cellStyle name="標準 118 12 2 3 3 4 3" xfId="10309" xr:uid="{00000000-0005-0000-0000-00003F0A0000}"/>
    <cellStyle name="標準 118 12 2 3 3 4 4" xfId="13152" xr:uid="{00000000-0005-0000-0000-0000400A0000}"/>
    <cellStyle name="標準 118 12 2 3 3 4 5" xfId="7589" xr:uid="{00000000-0005-0000-0000-0000410A0000}"/>
    <cellStyle name="標準 118 12 2 3 3 5" xfId="3994" xr:uid="{00000000-0005-0000-0000-0000420A0000}"/>
    <cellStyle name="標準 118 12 2 3 3 5 2" xfId="9766" xr:uid="{00000000-0005-0000-0000-0000430A0000}"/>
    <cellStyle name="標準 118 12 2 3 3 5 3" xfId="12609" xr:uid="{00000000-0005-0000-0000-0000440A0000}"/>
    <cellStyle name="標準 118 12 2 3 3 5 4" xfId="7046" xr:uid="{00000000-0005-0000-0000-0000450A0000}"/>
    <cellStyle name="標準 118 12 2 3 3 6" xfId="5087" xr:uid="{00000000-0005-0000-0000-0000460A0000}"/>
    <cellStyle name="標準 118 12 2 3 3 6 2" xfId="10855" xr:uid="{00000000-0005-0000-0000-0000470A0000}"/>
    <cellStyle name="標準 118 12 2 3 3 6 3" xfId="13698" xr:uid="{00000000-0005-0000-0000-0000480A0000}"/>
    <cellStyle name="標準 118 12 2 3 3 6 4" xfId="8139" xr:uid="{00000000-0005-0000-0000-0000490A0000}"/>
    <cellStyle name="標準 118 12 2 3 3 7" xfId="6168" xr:uid="{00000000-0005-0000-0000-00004A0A0000}"/>
    <cellStyle name="標準 118 12 2 3 3 7 2" xfId="12068" xr:uid="{00000000-0005-0000-0000-00004B0A0000}"/>
    <cellStyle name="標準 118 12 2 3 3 7 3" xfId="6504" xr:uid="{00000000-0005-0000-0000-00004C0A0000}"/>
    <cellStyle name="標準 118 12 2 3 3 8" xfId="9225" xr:uid="{00000000-0005-0000-0000-00004D0A0000}"/>
    <cellStyle name="標準 118 12 2 3 3 9" xfId="11934" xr:uid="{00000000-0005-0000-0000-00004E0A0000}"/>
    <cellStyle name="標準 118 12 2 3 4" xfId="4038" xr:uid="{00000000-0005-0000-0000-00004F0A0000}"/>
    <cellStyle name="標準 118 12 2 3 4 2" xfId="4309" xr:uid="{00000000-0005-0000-0000-0000500A0000}"/>
    <cellStyle name="標準 118 12 2 3 4 2 2" xfId="4861" xr:uid="{00000000-0005-0000-0000-0000510A0000}"/>
    <cellStyle name="標準 118 12 2 3 4 2 2 2" xfId="5945" xr:uid="{00000000-0005-0000-0000-0000520A0000}"/>
    <cellStyle name="標準 118 12 2 3 4 2 2 2 2" xfId="11713" xr:uid="{00000000-0005-0000-0000-0000530A0000}"/>
    <cellStyle name="標準 118 12 2 3 4 2 2 2 3" xfId="14556" xr:uid="{00000000-0005-0000-0000-0000540A0000}"/>
    <cellStyle name="標準 118 12 2 3 4 2 2 2 4" xfId="8997" xr:uid="{00000000-0005-0000-0000-0000550A0000}"/>
    <cellStyle name="標準 118 12 2 3 4 2 2 3" xfId="10624" xr:uid="{00000000-0005-0000-0000-0000560A0000}"/>
    <cellStyle name="標準 118 12 2 3 4 2 2 4" xfId="13467" xr:uid="{00000000-0005-0000-0000-0000570A0000}"/>
    <cellStyle name="標準 118 12 2 3 4 2 2 5" xfId="7904" xr:uid="{00000000-0005-0000-0000-0000580A0000}"/>
    <cellStyle name="標準 118 12 2 3 4 2 3" xfId="5402" xr:uid="{00000000-0005-0000-0000-0000590A0000}"/>
    <cellStyle name="標準 118 12 2 3 4 2 3 2" xfId="10081" xr:uid="{00000000-0005-0000-0000-00005A0A0000}"/>
    <cellStyle name="標準 118 12 2 3 4 2 3 3" xfId="12924" xr:uid="{00000000-0005-0000-0000-00005B0A0000}"/>
    <cellStyle name="標準 118 12 2 3 4 2 3 4" xfId="7361" xr:uid="{00000000-0005-0000-0000-00005C0A0000}"/>
    <cellStyle name="標準 118 12 2 3 4 2 4" xfId="8454" xr:uid="{00000000-0005-0000-0000-00005D0A0000}"/>
    <cellStyle name="標準 118 12 2 3 4 2 4 2" xfId="11170" xr:uid="{00000000-0005-0000-0000-00005E0A0000}"/>
    <cellStyle name="標準 118 12 2 3 4 2 4 3" xfId="14013" xr:uid="{00000000-0005-0000-0000-00005F0A0000}"/>
    <cellStyle name="標準 118 12 2 3 4 2 5" xfId="9540" xr:uid="{00000000-0005-0000-0000-0000600A0000}"/>
    <cellStyle name="標準 118 12 2 3 4 2 6" xfId="12383" xr:uid="{00000000-0005-0000-0000-0000610A0000}"/>
    <cellStyle name="標準 118 12 2 3 4 2 7" xfId="6819" xr:uid="{00000000-0005-0000-0000-0000620A0000}"/>
    <cellStyle name="標準 118 12 2 3 4 3" xfId="4590" xr:uid="{00000000-0005-0000-0000-0000630A0000}"/>
    <cellStyle name="標準 118 12 2 3 4 3 2" xfId="5674" xr:uid="{00000000-0005-0000-0000-0000640A0000}"/>
    <cellStyle name="標準 118 12 2 3 4 3 2 2" xfId="11442" xr:uid="{00000000-0005-0000-0000-0000650A0000}"/>
    <cellStyle name="標準 118 12 2 3 4 3 2 3" xfId="14285" xr:uid="{00000000-0005-0000-0000-0000660A0000}"/>
    <cellStyle name="標準 118 12 2 3 4 3 2 4" xfId="8726" xr:uid="{00000000-0005-0000-0000-0000670A0000}"/>
    <cellStyle name="標準 118 12 2 3 4 3 3" xfId="10353" xr:uid="{00000000-0005-0000-0000-0000680A0000}"/>
    <cellStyle name="標準 118 12 2 3 4 3 4" xfId="13196" xr:uid="{00000000-0005-0000-0000-0000690A0000}"/>
    <cellStyle name="標準 118 12 2 3 4 3 5" xfId="7633" xr:uid="{00000000-0005-0000-0000-00006A0A0000}"/>
    <cellStyle name="標準 118 12 2 3 4 4" xfId="5131" xr:uid="{00000000-0005-0000-0000-00006B0A0000}"/>
    <cellStyle name="標準 118 12 2 3 4 4 2" xfId="9810" xr:uid="{00000000-0005-0000-0000-00006C0A0000}"/>
    <cellStyle name="標準 118 12 2 3 4 4 3" xfId="12653" xr:uid="{00000000-0005-0000-0000-00006D0A0000}"/>
    <cellStyle name="標準 118 12 2 3 4 4 4" xfId="7090" xr:uid="{00000000-0005-0000-0000-00006E0A0000}"/>
    <cellStyle name="標準 118 12 2 3 4 5" xfId="8183" xr:uid="{00000000-0005-0000-0000-00006F0A0000}"/>
    <cellStyle name="標準 118 12 2 3 4 5 2" xfId="10899" xr:uid="{00000000-0005-0000-0000-0000700A0000}"/>
    <cellStyle name="標準 118 12 2 3 4 5 3" xfId="13742" xr:uid="{00000000-0005-0000-0000-0000710A0000}"/>
    <cellStyle name="標準 118 12 2 3 4 6" xfId="9269" xr:uid="{00000000-0005-0000-0000-0000720A0000}"/>
    <cellStyle name="標準 118 12 2 3 4 7" xfId="12112" xr:uid="{00000000-0005-0000-0000-0000730A0000}"/>
    <cellStyle name="標準 118 12 2 3 4 8" xfId="6548" xr:uid="{00000000-0005-0000-0000-0000740A0000}"/>
    <cellStyle name="標準 118 12 2 3 5" xfId="4174" xr:uid="{00000000-0005-0000-0000-0000750A0000}"/>
    <cellStyle name="標準 118 12 2 3 5 2" xfId="4726" xr:uid="{00000000-0005-0000-0000-0000760A0000}"/>
    <cellStyle name="標準 118 12 2 3 5 2 2" xfId="5810" xr:uid="{00000000-0005-0000-0000-0000770A0000}"/>
    <cellStyle name="標準 118 12 2 3 5 2 2 2" xfId="11578" xr:uid="{00000000-0005-0000-0000-0000780A0000}"/>
    <cellStyle name="標準 118 12 2 3 5 2 2 3" xfId="14421" xr:uid="{00000000-0005-0000-0000-0000790A0000}"/>
    <cellStyle name="標準 118 12 2 3 5 2 2 4" xfId="8862" xr:uid="{00000000-0005-0000-0000-00007A0A0000}"/>
    <cellStyle name="標準 118 12 2 3 5 2 3" xfId="10489" xr:uid="{00000000-0005-0000-0000-00007B0A0000}"/>
    <cellStyle name="標準 118 12 2 3 5 2 4" xfId="13332" xr:uid="{00000000-0005-0000-0000-00007C0A0000}"/>
    <cellStyle name="標準 118 12 2 3 5 2 5" xfId="7769" xr:uid="{00000000-0005-0000-0000-00007D0A0000}"/>
    <cellStyle name="標準 118 12 2 3 5 3" xfId="5267" xr:uid="{00000000-0005-0000-0000-00007E0A0000}"/>
    <cellStyle name="標準 118 12 2 3 5 3 2" xfId="9946" xr:uid="{00000000-0005-0000-0000-00007F0A0000}"/>
    <cellStyle name="標準 118 12 2 3 5 3 3" xfId="12789" xr:uid="{00000000-0005-0000-0000-0000800A0000}"/>
    <cellStyle name="標準 118 12 2 3 5 3 4" xfId="7226" xr:uid="{00000000-0005-0000-0000-0000810A0000}"/>
    <cellStyle name="標準 118 12 2 3 5 4" xfId="8319" xr:uid="{00000000-0005-0000-0000-0000820A0000}"/>
    <cellStyle name="標準 118 12 2 3 5 4 2" xfId="11035" xr:uid="{00000000-0005-0000-0000-0000830A0000}"/>
    <cellStyle name="標準 118 12 2 3 5 4 3" xfId="13878" xr:uid="{00000000-0005-0000-0000-0000840A0000}"/>
    <cellStyle name="標準 118 12 2 3 5 5" xfId="9405" xr:uid="{00000000-0005-0000-0000-0000850A0000}"/>
    <cellStyle name="標準 118 12 2 3 5 6" xfId="12248" xr:uid="{00000000-0005-0000-0000-0000860A0000}"/>
    <cellStyle name="標準 118 12 2 3 5 7" xfId="6684" xr:uid="{00000000-0005-0000-0000-0000870A0000}"/>
    <cellStyle name="標準 118 12 2 3 6" xfId="4455" xr:uid="{00000000-0005-0000-0000-0000880A0000}"/>
    <cellStyle name="標準 118 12 2 3 6 2" xfId="5539" xr:uid="{00000000-0005-0000-0000-0000890A0000}"/>
    <cellStyle name="標準 118 12 2 3 6 2 2" xfId="11307" xr:uid="{00000000-0005-0000-0000-00008A0A0000}"/>
    <cellStyle name="標準 118 12 2 3 6 2 3" xfId="14150" xr:uid="{00000000-0005-0000-0000-00008B0A0000}"/>
    <cellStyle name="標準 118 12 2 3 6 2 4" xfId="8591" xr:uid="{00000000-0005-0000-0000-00008C0A0000}"/>
    <cellStyle name="標準 118 12 2 3 6 3" xfId="10218" xr:uid="{00000000-0005-0000-0000-00008D0A0000}"/>
    <cellStyle name="標準 118 12 2 3 6 4" xfId="13061" xr:uid="{00000000-0005-0000-0000-00008E0A0000}"/>
    <cellStyle name="標準 118 12 2 3 6 5" xfId="7498" xr:uid="{00000000-0005-0000-0000-00008F0A0000}"/>
    <cellStyle name="標準 118 12 2 3 7" xfId="3903" xr:uid="{00000000-0005-0000-0000-0000900A0000}"/>
    <cellStyle name="標準 118 12 2 3 7 2" xfId="9675" xr:uid="{00000000-0005-0000-0000-0000910A0000}"/>
    <cellStyle name="標準 118 12 2 3 7 3" xfId="12518" xr:uid="{00000000-0005-0000-0000-0000920A0000}"/>
    <cellStyle name="標準 118 12 2 3 7 4" xfId="6955" xr:uid="{00000000-0005-0000-0000-0000930A0000}"/>
    <cellStyle name="標準 118 12 2 3 8" xfId="4996" xr:uid="{00000000-0005-0000-0000-0000940A0000}"/>
    <cellStyle name="標準 118 12 2 3 8 2" xfId="10764" xr:uid="{00000000-0005-0000-0000-0000950A0000}"/>
    <cellStyle name="標準 118 12 2 3 8 3" xfId="13607" xr:uid="{00000000-0005-0000-0000-0000960A0000}"/>
    <cellStyle name="標準 118 12 2 3 8 4" xfId="8048" xr:uid="{00000000-0005-0000-0000-0000970A0000}"/>
    <cellStyle name="標準 118 12 2 3 9" xfId="6100" xr:uid="{00000000-0005-0000-0000-0000980A0000}"/>
    <cellStyle name="標準 118 12 2 3 9 2" xfId="11977" xr:uid="{00000000-0005-0000-0000-0000990A0000}"/>
    <cellStyle name="標準 118 12 2 3 9 3" xfId="6413" xr:uid="{00000000-0005-0000-0000-00009A0A0000}"/>
    <cellStyle name="標準 118 12 3" xfId="3743" xr:uid="{00000000-0005-0000-0000-00009B0A0000}"/>
    <cellStyle name="標準 118 13" xfId="2967" xr:uid="{00000000-0005-0000-0000-00009C0A0000}"/>
    <cellStyle name="標準 118 13 10" xfId="4039" xr:uid="{00000000-0005-0000-0000-00009D0A0000}"/>
    <cellStyle name="標準 118 13 10 2" xfId="4310" xr:uid="{00000000-0005-0000-0000-00009E0A0000}"/>
    <cellStyle name="標準 118 13 10 2 2" xfId="4862" xr:uid="{00000000-0005-0000-0000-00009F0A0000}"/>
    <cellStyle name="標準 118 13 10 2 2 2" xfId="5946" xr:uid="{00000000-0005-0000-0000-0000A00A0000}"/>
    <cellStyle name="標準 118 13 10 2 2 2 2" xfId="11714" xr:uid="{00000000-0005-0000-0000-0000A10A0000}"/>
    <cellStyle name="標準 118 13 10 2 2 2 3" xfId="14557" xr:uid="{00000000-0005-0000-0000-0000A20A0000}"/>
    <cellStyle name="標準 118 13 10 2 2 2 4" xfId="8998" xr:uid="{00000000-0005-0000-0000-0000A30A0000}"/>
    <cellStyle name="標準 118 13 10 2 2 3" xfId="10625" xr:uid="{00000000-0005-0000-0000-0000A40A0000}"/>
    <cellStyle name="標準 118 13 10 2 2 4" xfId="13468" xr:uid="{00000000-0005-0000-0000-0000A50A0000}"/>
    <cellStyle name="標準 118 13 10 2 2 5" xfId="7905" xr:uid="{00000000-0005-0000-0000-0000A60A0000}"/>
    <cellStyle name="標準 118 13 10 2 3" xfId="5403" xr:uid="{00000000-0005-0000-0000-0000A70A0000}"/>
    <cellStyle name="標準 118 13 10 2 3 2" xfId="10082" xr:uid="{00000000-0005-0000-0000-0000A80A0000}"/>
    <cellStyle name="標準 118 13 10 2 3 3" xfId="12925" xr:uid="{00000000-0005-0000-0000-0000A90A0000}"/>
    <cellStyle name="標準 118 13 10 2 3 4" xfId="7362" xr:uid="{00000000-0005-0000-0000-0000AA0A0000}"/>
    <cellStyle name="標準 118 13 10 2 4" xfId="8455" xr:uid="{00000000-0005-0000-0000-0000AB0A0000}"/>
    <cellStyle name="標準 118 13 10 2 4 2" xfId="11171" xr:uid="{00000000-0005-0000-0000-0000AC0A0000}"/>
    <cellStyle name="標準 118 13 10 2 4 3" xfId="14014" xr:uid="{00000000-0005-0000-0000-0000AD0A0000}"/>
    <cellStyle name="標準 118 13 10 2 5" xfId="9541" xr:uid="{00000000-0005-0000-0000-0000AE0A0000}"/>
    <cellStyle name="標準 118 13 10 2 6" xfId="12384" xr:uid="{00000000-0005-0000-0000-0000AF0A0000}"/>
    <cellStyle name="標準 118 13 10 2 7" xfId="6820" xr:uid="{00000000-0005-0000-0000-0000B00A0000}"/>
    <cellStyle name="標準 118 13 10 3" xfId="4591" xr:uid="{00000000-0005-0000-0000-0000B10A0000}"/>
    <cellStyle name="標準 118 13 10 3 2" xfId="5675" xr:uid="{00000000-0005-0000-0000-0000B20A0000}"/>
    <cellStyle name="標準 118 13 10 3 2 2" xfId="11443" xr:uid="{00000000-0005-0000-0000-0000B30A0000}"/>
    <cellStyle name="標準 118 13 10 3 2 3" xfId="14286" xr:uid="{00000000-0005-0000-0000-0000B40A0000}"/>
    <cellStyle name="標準 118 13 10 3 2 4" xfId="8727" xr:uid="{00000000-0005-0000-0000-0000B50A0000}"/>
    <cellStyle name="標準 118 13 10 3 3" xfId="10354" xr:uid="{00000000-0005-0000-0000-0000B60A0000}"/>
    <cellStyle name="標準 118 13 10 3 4" xfId="13197" xr:uid="{00000000-0005-0000-0000-0000B70A0000}"/>
    <cellStyle name="標準 118 13 10 3 5" xfId="7634" xr:uid="{00000000-0005-0000-0000-0000B80A0000}"/>
    <cellStyle name="標準 118 13 10 4" xfId="5132" xr:uid="{00000000-0005-0000-0000-0000B90A0000}"/>
    <cellStyle name="標準 118 13 10 4 2" xfId="9811" xr:uid="{00000000-0005-0000-0000-0000BA0A0000}"/>
    <cellStyle name="標準 118 13 10 4 3" xfId="12654" xr:uid="{00000000-0005-0000-0000-0000BB0A0000}"/>
    <cellStyle name="標準 118 13 10 4 4" xfId="7091" xr:uid="{00000000-0005-0000-0000-0000BC0A0000}"/>
    <cellStyle name="標準 118 13 10 5" xfId="8184" xr:uid="{00000000-0005-0000-0000-0000BD0A0000}"/>
    <cellStyle name="標準 118 13 10 5 2" xfId="10900" xr:uid="{00000000-0005-0000-0000-0000BE0A0000}"/>
    <cellStyle name="標準 118 13 10 5 3" xfId="13743" xr:uid="{00000000-0005-0000-0000-0000BF0A0000}"/>
    <cellStyle name="標準 118 13 10 6" xfId="9270" xr:uid="{00000000-0005-0000-0000-0000C00A0000}"/>
    <cellStyle name="標準 118 13 10 6 2" xfId="12113" xr:uid="{00000000-0005-0000-0000-0000C10A0000}"/>
    <cellStyle name="標準 118 13 10 7" xfId="11967" xr:uid="{00000000-0005-0000-0000-0000C20A0000}"/>
    <cellStyle name="標準 118 13 10 8" xfId="6549" xr:uid="{00000000-0005-0000-0000-0000C30A0000}"/>
    <cellStyle name="標準 118 13 11" xfId="4175" xr:uid="{00000000-0005-0000-0000-0000C40A0000}"/>
    <cellStyle name="標準 118 13 11 2" xfId="4727" xr:uid="{00000000-0005-0000-0000-0000C50A0000}"/>
    <cellStyle name="標準 118 13 11 2 2" xfId="5811" xr:uid="{00000000-0005-0000-0000-0000C60A0000}"/>
    <cellStyle name="標準 118 13 11 2 2 2" xfId="11579" xr:uid="{00000000-0005-0000-0000-0000C70A0000}"/>
    <cellStyle name="標準 118 13 11 2 2 3" xfId="14422" xr:uid="{00000000-0005-0000-0000-0000C80A0000}"/>
    <cellStyle name="標準 118 13 11 2 2 4" xfId="8863" xr:uid="{00000000-0005-0000-0000-0000C90A0000}"/>
    <cellStyle name="標準 118 13 11 2 3" xfId="10490" xr:uid="{00000000-0005-0000-0000-0000CA0A0000}"/>
    <cellStyle name="標準 118 13 11 2 4" xfId="13333" xr:uid="{00000000-0005-0000-0000-0000CB0A0000}"/>
    <cellStyle name="標準 118 13 11 2 5" xfId="7770" xr:uid="{00000000-0005-0000-0000-0000CC0A0000}"/>
    <cellStyle name="標準 118 13 11 3" xfId="5268" xr:uid="{00000000-0005-0000-0000-0000CD0A0000}"/>
    <cellStyle name="標準 118 13 11 3 2" xfId="9947" xr:uid="{00000000-0005-0000-0000-0000CE0A0000}"/>
    <cellStyle name="標準 118 13 11 3 3" xfId="12790" xr:uid="{00000000-0005-0000-0000-0000CF0A0000}"/>
    <cellStyle name="標準 118 13 11 3 4" xfId="7227" xr:uid="{00000000-0005-0000-0000-0000D00A0000}"/>
    <cellStyle name="標準 118 13 11 4" xfId="8320" xr:uid="{00000000-0005-0000-0000-0000D10A0000}"/>
    <cellStyle name="標準 118 13 11 4 2" xfId="11036" xr:uid="{00000000-0005-0000-0000-0000D20A0000}"/>
    <cellStyle name="標準 118 13 11 4 3" xfId="13879" xr:uid="{00000000-0005-0000-0000-0000D30A0000}"/>
    <cellStyle name="標準 118 13 11 5" xfId="9406" xr:uid="{00000000-0005-0000-0000-0000D40A0000}"/>
    <cellStyle name="標準 118 13 11 6" xfId="12249" xr:uid="{00000000-0005-0000-0000-0000D50A0000}"/>
    <cellStyle name="標準 118 13 11 7" xfId="6685" xr:uid="{00000000-0005-0000-0000-0000D60A0000}"/>
    <cellStyle name="標準 118 13 12" xfId="4456" xr:uid="{00000000-0005-0000-0000-0000D70A0000}"/>
    <cellStyle name="標準 118 13 12 2" xfId="5540" xr:uid="{00000000-0005-0000-0000-0000D80A0000}"/>
    <cellStyle name="標準 118 13 12 2 2" xfId="11308" xr:uid="{00000000-0005-0000-0000-0000D90A0000}"/>
    <cellStyle name="標準 118 13 12 2 3" xfId="14151" xr:uid="{00000000-0005-0000-0000-0000DA0A0000}"/>
    <cellStyle name="標準 118 13 12 2 4" xfId="8592" xr:uid="{00000000-0005-0000-0000-0000DB0A0000}"/>
    <cellStyle name="標準 118 13 12 3" xfId="10219" xr:uid="{00000000-0005-0000-0000-0000DC0A0000}"/>
    <cellStyle name="標準 118 13 12 4" xfId="13062" xr:uid="{00000000-0005-0000-0000-0000DD0A0000}"/>
    <cellStyle name="標準 118 13 12 5" xfId="7499" xr:uid="{00000000-0005-0000-0000-0000DE0A0000}"/>
    <cellStyle name="標準 118 13 13" xfId="3904" xr:uid="{00000000-0005-0000-0000-0000DF0A0000}"/>
    <cellStyle name="標準 118 13 13 2" xfId="9676" xr:uid="{00000000-0005-0000-0000-0000E00A0000}"/>
    <cellStyle name="標準 118 13 13 3" xfId="12519" xr:uid="{00000000-0005-0000-0000-0000E10A0000}"/>
    <cellStyle name="標準 118 13 13 4" xfId="6956" xr:uid="{00000000-0005-0000-0000-0000E20A0000}"/>
    <cellStyle name="標準 118 13 14" xfId="4997" xr:uid="{00000000-0005-0000-0000-0000E30A0000}"/>
    <cellStyle name="標準 118 13 14 2" xfId="10765" xr:uid="{00000000-0005-0000-0000-0000E40A0000}"/>
    <cellStyle name="標準 118 13 14 3" xfId="13608" xr:uid="{00000000-0005-0000-0000-0000E50A0000}"/>
    <cellStyle name="標準 118 13 14 4" xfId="8049" xr:uid="{00000000-0005-0000-0000-0000E60A0000}"/>
    <cellStyle name="標準 118 13 15" xfId="6075" xr:uid="{00000000-0005-0000-0000-0000E70A0000}"/>
    <cellStyle name="標準 118 13 15 2" xfId="11978" xr:uid="{00000000-0005-0000-0000-0000E80A0000}"/>
    <cellStyle name="標準 118 13 15 3" xfId="6414" xr:uid="{00000000-0005-0000-0000-0000E90A0000}"/>
    <cellStyle name="標準 118 13 16" xfId="9135" xr:uid="{00000000-0005-0000-0000-0000EA0A0000}"/>
    <cellStyle name="標準 118 13 17" xfId="11841" xr:uid="{00000000-0005-0000-0000-0000EB0A0000}"/>
    <cellStyle name="標準 118 13 18" xfId="14686" xr:uid="{00000000-0005-0000-0000-0000EC0A0000}"/>
    <cellStyle name="標準 118 13 19" xfId="6270" xr:uid="{00000000-0005-0000-0000-0000ED0A0000}"/>
    <cellStyle name="標準 118 13 2" xfId="3651" xr:uid="{00000000-0005-0000-0000-0000EE0A0000}"/>
    <cellStyle name="標準 118 13 2 10" xfId="4998" xr:uid="{00000000-0005-0000-0000-0000EF0A0000}"/>
    <cellStyle name="標準 118 13 2 10 2" xfId="10766" xr:uid="{00000000-0005-0000-0000-0000F00A0000}"/>
    <cellStyle name="標準 118 13 2 10 3" xfId="13609" xr:uid="{00000000-0005-0000-0000-0000F10A0000}"/>
    <cellStyle name="標準 118 13 2 10 4" xfId="8050" xr:uid="{00000000-0005-0000-0000-0000F20A0000}"/>
    <cellStyle name="標準 118 13 2 11" xfId="6079" xr:uid="{00000000-0005-0000-0000-0000F30A0000}"/>
    <cellStyle name="標準 118 13 2 11 2" xfId="11979" xr:uid="{00000000-0005-0000-0000-0000F40A0000}"/>
    <cellStyle name="標準 118 13 2 11 3" xfId="6415" xr:uid="{00000000-0005-0000-0000-0000F50A0000}"/>
    <cellStyle name="標準 118 13 2 12" xfId="9136" xr:uid="{00000000-0005-0000-0000-0000F60A0000}"/>
    <cellStyle name="標準 118 13 2 13" xfId="11842" xr:uid="{00000000-0005-0000-0000-0000F70A0000}"/>
    <cellStyle name="標準 118 13 2 14" xfId="14690" xr:uid="{00000000-0005-0000-0000-0000F80A0000}"/>
    <cellStyle name="標準 118 13 2 15" xfId="6271" xr:uid="{00000000-0005-0000-0000-0000F90A0000}"/>
    <cellStyle name="標準 118 13 2 2" xfId="3772" xr:uid="{00000000-0005-0000-0000-0000FA0A0000}"/>
    <cellStyle name="標準 118 13 2 2 10" xfId="9137" xr:uid="{00000000-0005-0000-0000-0000FB0A0000}"/>
    <cellStyle name="標準 118 13 2 2 11" xfId="11868" xr:uid="{00000000-0005-0000-0000-0000FC0A0000}"/>
    <cellStyle name="標準 118 13 2 2 12" xfId="14709" xr:uid="{00000000-0005-0000-0000-0000FD0A0000}"/>
    <cellStyle name="標準 118 13 2 2 13" xfId="6272" xr:uid="{00000000-0005-0000-0000-0000FE0A0000}"/>
    <cellStyle name="標準 118 13 2 2 2" xfId="3788" xr:uid="{00000000-0005-0000-0000-0000FF0A0000}"/>
    <cellStyle name="標準 118 13 2 2 2 10" xfId="11880" xr:uid="{00000000-0005-0000-0000-0000000B0000}"/>
    <cellStyle name="標準 118 13 2 2 2 11" xfId="14739" xr:uid="{00000000-0005-0000-0000-0000010B0000}"/>
    <cellStyle name="標準 118 13 2 2 2 12" xfId="6306" xr:uid="{00000000-0005-0000-0000-0000020B0000}"/>
    <cellStyle name="標準 118 13 2 2 2 2" xfId="3881" xr:uid="{00000000-0005-0000-0000-0000030B0000}"/>
    <cellStyle name="標準 118 13 2 2 2 2 10" xfId="14799" xr:uid="{00000000-0005-0000-0000-0000040B0000}"/>
    <cellStyle name="標準 118 13 2 2 2 2 11" xfId="6370" xr:uid="{00000000-0005-0000-0000-0000050B0000}"/>
    <cellStyle name="標準 118 13 2 2 2 2 2" xfId="4139" xr:uid="{00000000-0005-0000-0000-0000060B0000}"/>
    <cellStyle name="標準 118 13 2 2 2 2 2 2" xfId="4410" xr:uid="{00000000-0005-0000-0000-0000070B0000}"/>
    <cellStyle name="標準 118 13 2 2 2 2 2 2 2" xfId="4962" xr:uid="{00000000-0005-0000-0000-0000080B0000}"/>
    <cellStyle name="標準 118 13 2 2 2 2 2 2 2 2" xfId="6046" xr:uid="{00000000-0005-0000-0000-0000090B0000}"/>
    <cellStyle name="標準 118 13 2 2 2 2 2 2 2 2 2" xfId="11814" xr:uid="{00000000-0005-0000-0000-00000A0B0000}"/>
    <cellStyle name="標準 118 13 2 2 2 2 2 2 2 2 3" xfId="14657" xr:uid="{00000000-0005-0000-0000-00000B0B0000}"/>
    <cellStyle name="標準 118 13 2 2 2 2 2 2 2 2 4" xfId="9098" xr:uid="{00000000-0005-0000-0000-00000C0B0000}"/>
    <cellStyle name="標準 118 13 2 2 2 2 2 2 2 3" xfId="10725" xr:uid="{00000000-0005-0000-0000-00000D0B0000}"/>
    <cellStyle name="標準 118 13 2 2 2 2 2 2 2 4" xfId="13568" xr:uid="{00000000-0005-0000-0000-00000E0B0000}"/>
    <cellStyle name="標準 118 13 2 2 2 2 2 2 2 5" xfId="8005" xr:uid="{00000000-0005-0000-0000-00000F0B0000}"/>
    <cellStyle name="標準 118 13 2 2 2 2 2 2 3" xfId="5503" xr:uid="{00000000-0005-0000-0000-0000100B0000}"/>
    <cellStyle name="標準 118 13 2 2 2 2 2 2 3 2" xfId="10182" xr:uid="{00000000-0005-0000-0000-0000110B0000}"/>
    <cellStyle name="標準 118 13 2 2 2 2 2 2 3 3" xfId="13025" xr:uid="{00000000-0005-0000-0000-0000120B0000}"/>
    <cellStyle name="標準 118 13 2 2 2 2 2 2 3 4" xfId="7462" xr:uid="{00000000-0005-0000-0000-0000130B0000}"/>
    <cellStyle name="標準 118 13 2 2 2 2 2 2 4" xfId="8555" xr:uid="{00000000-0005-0000-0000-0000140B0000}"/>
    <cellStyle name="標準 118 13 2 2 2 2 2 2 4 2" xfId="11271" xr:uid="{00000000-0005-0000-0000-0000150B0000}"/>
    <cellStyle name="標準 118 13 2 2 2 2 2 2 4 3" xfId="14114" xr:uid="{00000000-0005-0000-0000-0000160B0000}"/>
    <cellStyle name="標準 118 13 2 2 2 2 2 2 5" xfId="9641" xr:uid="{00000000-0005-0000-0000-0000170B0000}"/>
    <cellStyle name="標準 118 13 2 2 2 2 2 2 6" xfId="12484" xr:uid="{00000000-0005-0000-0000-0000180B0000}"/>
    <cellStyle name="標準 118 13 2 2 2 2 2 2 7" xfId="6920" xr:uid="{00000000-0005-0000-0000-0000190B0000}"/>
    <cellStyle name="標準 118 13 2 2 2 2 2 3" xfId="4691" xr:uid="{00000000-0005-0000-0000-00001A0B0000}"/>
    <cellStyle name="標準 118 13 2 2 2 2 2 3 2" xfId="5775" xr:uid="{00000000-0005-0000-0000-00001B0B0000}"/>
    <cellStyle name="標準 118 13 2 2 2 2 2 3 2 2" xfId="11543" xr:uid="{00000000-0005-0000-0000-00001C0B0000}"/>
    <cellStyle name="標準 118 13 2 2 2 2 2 3 2 3" xfId="14386" xr:uid="{00000000-0005-0000-0000-00001D0B0000}"/>
    <cellStyle name="標準 118 13 2 2 2 2 2 3 2 4" xfId="8827" xr:uid="{00000000-0005-0000-0000-00001E0B0000}"/>
    <cellStyle name="標準 118 13 2 2 2 2 2 3 3" xfId="10454" xr:uid="{00000000-0005-0000-0000-00001F0B0000}"/>
    <cellStyle name="標準 118 13 2 2 2 2 2 3 4" xfId="13297" xr:uid="{00000000-0005-0000-0000-0000200B0000}"/>
    <cellStyle name="標準 118 13 2 2 2 2 2 3 5" xfId="7734" xr:uid="{00000000-0005-0000-0000-0000210B0000}"/>
    <cellStyle name="標準 118 13 2 2 2 2 2 4" xfId="5232" xr:uid="{00000000-0005-0000-0000-0000220B0000}"/>
    <cellStyle name="標準 118 13 2 2 2 2 2 4 2" xfId="9911" xr:uid="{00000000-0005-0000-0000-0000230B0000}"/>
    <cellStyle name="標準 118 13 2 2 2 2 2 4 3" xfId="12754" xr:uid="{00000000-0005-0000-0000-0000240B0000}"/>
    <cellStyle name="標準 118 13 2 2 2 2 2 4 4" xfId="7191" xr:uid="{00000000-0005-0000-0000-0000250B0000}"/>
    <cellStyle name="標準 118 13 2 2 2 2 2 5" xfId="8284" xr:uid="{00000000-0005-0000-0000-0000260B0000}"/>
    <cellStyle name="標準 118 13 2 2 2 2 2 5 2" xfId="11000" xr:uid="{00000000-0005-0000-0000-0000270B0000}"/>
    <cellStyle name="標準 118 13 2 2 2 2 2 5 3" xfId="13843" xr:uid="{00000000-0005-0000-0000-0000280B0000}"/>
    <cellStyle name="標準 118 13 2 2 2 2 2 6" xfId="9370" xr:uid="{00000000-0005-0000-0000-0000290B0000}"/>
    <cellStyle name="標準 118 13 2 2 2 2 2 7" xfId="12213" xr:uid="{00000000-0005-0000-0000-00002A0B0000}"/>
    <cellStyle name="標準 118 13 2 2 2 2 2 8" xfId="6649" xr:uid="{00000000-0005-0000-0000-00002B0B0000}"/>
    <cellStyle name="標準 118 13 2 2 2 2 3" xfId="4275" xr:uid="{00000000-0005-0000-0000-00002C0B0000}"/>
    <cellStyle name="標準 118 13 2 2 2 2 3 2" xfId="4827" xr:uid="{00000000-0005-0000-0000-00002D0B0000}"/>
    <cellStyle name="標準 118 13 2 2 2 2 3 2 2" xfId="5911" xr:uid="{00000000-0005-0000-0000-00002E0B0000}"/>
    <cellStyle name="標準 118 13 2 2 2 2 3 2 2 2" xfId="11679" xr:uid="{00000000-0005-0000-0000-00002F0B0000}"/>
    <cellStyle name="標準 118 13 2 2 2 2 3 2 2 3" xfId="14522" xr:uid="{00000000-0005-0000-0000-0000300B0000}"/>
    <cellStyle name="標準 118 13 2 2 2 2 3 2 2 4" xfId="8963" xr:uid="{00000000-0005-0000-0000-0000310B0000}"/>
    <cellStyle name="標準 118 13 2 2 2 2 3 2 3" xfId="10590" xr:uid="{00000000-0005-0000-0000-0000320B0000}"/>
    <cellStyle name="標準 118 13 2 2 2 2 3 2 4" xfId="13433" xr:uid="{00000000-0005-0000-0000-0000330B0000}"/>
    <cellStyle name="標準 118 13 2 2 2 2 3 2 5" xfId="7870" xr:uid="{00000000-0005-0000-0000-0000340B0000}"/>
    <cellStyle name="標準 118 13 2 2 2 2 3 3" xfId="5368" xr:uid="{00000000-0005-0000-0000-0000350B0000}"/>
    <cellStyle name="標準 118 13 2 2 2 2 3 3 2" xfId="10047" xr:uid="{00000000-0005-0000-0000-0000360B0000}"/>
    <cellStyle name="標準 118 13 2 2 2 2 3 3 3" xfId="12890" xr:uid="{00000000-0005-0000-0000-0000370B0000}"/>
    <cellStyle name="標準 118 13 2 2 2 2 3 3 4" xfId="7327" xr:uid="{00000000-0005-0000-0000-0000380B0000}"/>
    <cellStyle name="標準 118 13 2 2 2 2 3 4" xfId="8420" xr:uid="{00000000-0005-0000-0000-0000390B0000}"/>
    <cellStyle name="標準 118 13 2 2 2 2 3 4 2" xfId="11136" xr:uid="{00000000-0005-0000-0000-00003A0B0000}"/>
    <cellStyle name="標準 118 13 2 2 2 2 3 4 3" xfId="13979" xr:uid="{00000000-0005-0000-0000-00003B0B0000}"/>
    <cellStyle name="標準 118 13 2 2 2 2 3 5" xfId="9506" xr:uid="{00000000-0005-0000-0000-00003C0B0000}"/>
    <cellStyle name="標準 118 13 2 2 2 2 3 6" xfId="12349" xr:uid="{00000000-0005-0000-0000-00003D0B0000}"/>
    <cellStyle name="標準 118 13 2 2 2 2 3 7" xfId="6785" xr:uid="{00000000-0005-0000-0000-00003E0B0000}"/>
    <cellStyle name="標準 118 13 2 2 2 2 4" xfId="4556" xr:uid="{00000000-0005-0000-0000-00003F0B0000}"/>
    <cellStyle name="標準 118 13 2 2 2 2 4 2" xfId="5640" xr:uid="{00000000-0005-0000-0000-0000400B0000}"/>
    <cellStyle name="標準 118 13 2 2 2 2 4 2 2" xfId="11408" xr:uid="{00000000-0005-0000-0000-0000410B0000}"/>
    <cellStyle name="標準 118 13 2 2 2 2 4 2 3" xfId="14251" xr:uid="{00000000-0005-0000-0000-0000420B0000}"/>
    <cellStyle name="標準 118 13 2 2 2 2 4 2 4" xfId="8692" xr:uid="{00000000-0005-0000-0000-0000430B0000}"/>
    <cellStyle name="標準 118 13 2 2 2 2 4 3" xfId="10319" xr:uid="{00000000-0005-0000-0000-0000440B0000}"/>
    <cellStyle name="標準 118 13 2 2 2 2 4 4" xfId="13162" xr:uid="{00000000-0005-0000-0000-0000450B0000}"/>
    <cellStyle name="標準 118 13 2 2 2 2 4 5" xfId="7599" xr:uid="{00000000-0005-0000-0000-0000460B0000}"/>
    <cellStyle name="標準 118 13 2 2 2 2 5" xfId="4004" xr:uid="{00000000-0005-0000-0000-0000470B0000}"/>
    <cellStyle name="標準 118 13 2 2 2 2 5 2" xfId="9776" xr:uid="{00000000-0005-0000-0000-0000480B0000}"/>
    <cellStyle name="標準 118 13 2 2 2 2 5 3" xfId="12619" xr:uid="{00000000-0005-0000-0000-0000490B0000}"/>
    <cellStyle name="標準 118 13 2 2 2 2 5 4" xfId="7056" xr:uid="{00000000-0005-0000-0000-00004A0B0000}"/>
    <cellStyle name="標準 118 13 2 2 2 2 6" xfId="5097" xr:uid="{00000000-0005-0000-0000-00004B0B0000}"/>
    <cellStyle name="標準 118 13 2 2 2 2 6 2" xfId="10865" xr:uid="{00000000-0005-0000-0000-00004C0B0000}"/>
    <cellStyle name="標準 118 13 2 2 2 2 6 3" xfId="13708" xr:uid="{00000000-0005-0000-0000-00004D0B0000}"/>
    <cellStyle name="標準 118 13 2 2 2 2 6 4" xfId="8149" xr:uid="{00000000-0005-0000-0000-00004E0B0000}"/>
    <cellStyle name="標準 118 13 2 2 2 2 7" xfId="6196" xr:uid="{00000000-0005-0000-0000-00004F0B0000}"/>
    <cellStyle name="標準 118 13 2 2 2 2 7 2" xfId="12078" xr:uid="{00000000-0005-0000-0000-0000500B0000}"/>
    <cellStyle name="標準 118 13 2 2 2 2 7 3" xfId="6514" xr:uid="{00000000-0005-0000-0000-0000510B0000}"/>
    <cellStyle name="標準 118 13 2 2 2 2 8" xfId="9235" xr:uid="{00000000-0005-0000-0000-0000520B0000}"/>
    <cellStyle name="標準 118 13 2 2 2 2 9" xfId="11962" xr:uid="{00000000-0005-0000-0000-0000530B0000}"/>
    <cellStyle name="標準 118 13 2 2 2 3" xfId="4075" xr:uid="{00000000-0005-0000-0000-0000540B0000}"/>
    <cellStyle name="標準 118 13 2 2 2 3 2" xfId="4346" xr:uid="{00000000-0005-0000-0000-0000550B0000}"/>
    <cellStyle name="標準 118 13 2 2 2 3 2 2" xfId="4898" xr:uid="{00000000-0005-0000-0000-0000560B0000}"/>
    <cellStyle name="標準 118 13 2 2 2 3 2 2 2" xfId="5982" xr:uid="{00000000-0005-0000-0000-0000570B0000}"/>
    <cellStyle name="標準 118 13 2 2 2 3 2 2 2 2" xfId="11750" xr:uid="{00000000-0005-0000-0000-0000580B0000}"/>
    <cellStyle name="標準 118 13 2 2 2 3 2 2 2 3" xfId="14593" xr:uid="{00000000-0005-0000-0000-0000590B0000}"/>
    <cellStyle name="標準 118 13 2 2 2 3 2 2 2 4" xfId="9034" xr:uid="{00000000-0005-0000-0000-00005A0B0000}"/>
    <cellStyle name="標準 118 13 2 2 2 3 2 2 3" xfId="10661" xr:uid="{00000000-0005-0000-0000-00005B0B0000}"/>
    <cellStyle name="標準 118 13 2 2 2 3 2 2 4" xfId="13504" xr:uid="{00000000-0005-0000-0000-00005C0B0000}"/>
    <cellStyle name="標準 118 13 2 2 2 3 2 2 5" xfId="7941" xr:uid="{00000000-0005-0000-0000-00005D0B0000}"/>
    <cellStyle name="標準 118 13 2 2 2 3 2 3" xfId="5439" xr:uid="{00000000-0005-0000-0000-00005E0B0000}"/>
    <cellStyle name="標準 118 13 2 2 2 3 2 3 2" xfId="10118" xr:uid="{00000000-0005-0000-0000-00005F0B0000}"/>
    <cellStyle name="標準 118 13 2 2 2 3 2 3 3" xfId="12961" xr:uid="{00000000-0005-0000-0000-0000600B0000}"/>
    <cellStyle name="標準 118 13 2 2 2 3 2 3 4" xfId="7398" xr:uid="{00000000-0005-0000-0000-0000610B0000}"/>
    <cellStyle name="標準 118 13 2 2 2 3 2 4" xfId="8491" xr:uid="{00000000-0005-0000-0000-0000620B0000}"/>
    <cellStyle name="標準 118 13 2 2 2 3 2 4 2" xfId="11207" xr:uid="{00000000-0005-0000-0000-0000630B0000}"/>
    <cellStyle name="標準 118 13 2 2 2 3 2 4 3" xfId="14050" xr:uid="{00000000-0005-0000-0000-0000640B0000}"/>
    <cellStyle name="標準 118 13 2 2 2 3 2 5" xfId="9577" xr:uid="{00000000-0005-0000-0000-0000650B0000}"/>
    <cellStyle name="標準 118 13 2 2 2 3 2 6" xfId="12420" xr:uid="{00000000-0005-0000-0000-0000660B0000}"/>
    <cellStyle name="標準 118 13 2 2 2 3 2 7" xfId="6856" xr:uid="{00000000-0005-0000-0000-0000670B0000}"/>
    <cellStyle name="標準 118 13 2 2 2 3 3" xfId="4627" xr:uid="{00000000-0005-0000-0000-0000680B0000}"/>
    <cellStyle name="標準 118 13 2 2 2 3 3 2" xfId="5711" xr:uid="{00000000-0005-0000-0000-0000690B0000}"/>
    <cellStyle name="標準 118 13 2 2 2 3 3 2 2" xfId="11479" xr:uid="{00000000-0005-0000-0000-00006A0B0000}"/>
    <cellStyle name="標準 118 13 2 2 2 3 3 2 3" xfId="14322" xr:uid="{00000000-0005-0000-0000-00006B0B0000}"/>
    <cellStyle name="標準 118 13 2 2 2 3 3 2 4" xfId="8763" xr:uid="{00000000-0005-0000-0000-00006C0B0000}"/>
    <cellStyle name="標準 118 13 2 2 2 3 3 3" xfId="10390" xr:uid="{00000000-0005-0000-0000-00006D0B0000}"/>
    <cellStyle name="標準 118 13 2 2 2 3 3 4" xfId="13233" xr:uid="{00000000-0005-0000-0000-00006E0B0000}"/>
    <cellStyle name="標準 118 13 2 2 2 3 3 5" xfId="7670" xr:uid="{00000000-0005-0000-0000-00006F0B0000}"/>
    <cellStyle name="標準 118 13 2 2 2 3 4" xfId="5168" xr:uid="{00000000-0005-0000-0000-0000700B0000}"/>
    <cellStyle name="標準 118 13 2 2 2 3 4 2" xfId="9847" xr:uid="{00000000-0005-0000-0000-0000710B0000}"/>
    <cellStyle name="標準 118 13 2 2 2 3 4 3" xfId="12690" xr:uid="{00000000-0005-0000-0000-0000720B0000}"/>
    <cellStyle name="標準 118 13 2 2 2 3 4 4" xfId="7127" xr:uid="{00000000-0005-0000-0000-0000730B0000}"/>
    <cellStyle name="標準 118 13 2 2 2 3 5" xfId="8220" xr:uid="{00000000-0005-0000-0000-0000740B0000}"/>
    <cellStyle name="標準 118 13 2 2 2 3 5 2" xfId="10936" xr:uid="{00000000-0005-0000-0000-0000750B0000}"/>
    <cellStyle name="標準 118 13 2 2 2 3 5 3" xfId="13779" xr:uid="{00000000-0005-0000-0000-0000760B0000}"/>
    <cellStyle name="標準 118 13 2 2 2 3 6" xfId="9306" xr:uid="{00000000-0005-0000-0000-0000770B0000}"/>
    <cellStyle name="標準 118 13 2 2 2 3 7" xfId="12149" xr:uid="{00000000-0005-0000-0000-0000780B0000}"/>
    <cellStyle name="標準 118 13 2 2 2 3 8" xfId="6585" xr:uid="{00000000-0005-0000-0000-0000790B0000}"/>
    <cellStyle name="標準 118 13 2 2 2 4" xfId="4211" xr:uid="{00000000-0005-0000-0000-00007A0B0000}"/>
    <cellStyle name="標準 118 13 2 2 2 4 2" xfId="4763" xr:uid="{00000000-0005-0000-0000-00007B0B0000}"/>
    <cellStyle name="標準 118 13 2 2 2 4 2 2" xfId="5847" xr:uid="{00000000-0005-0000-0000-00007C0B0000}"/>
    <cellStyle name="標準 118 13 2 2 2 4 2 2 2" xfId="11615" xr:uid="{00000000-0005-0000-0000-00007D0B0000}"/>
    <cellStyle name="標準 118 13 2 2 2 4 2 2 3" xfId="14458" xr:uid="{00000000-0005-0000-0000-00007E0B0000}"/>
    <cellStyle name="標準 118 13 2 2 2 4 2 2 4" xfId="8899" xr:uid="{00000000-0005-0000-0000-00007F0B0000}"/>
    <cellStyle name="標準 118 13 2 2 2 4 2 3" xfId="10526" xr:uid="{00000000-0005-0000-0000-0000800B0000}"/>
    <cellStyle name="標準 118 13 2 2 2 4 2 4" xfId="13369" xr:uid="{00000000-0005-0000-0000-0000810B0000}"/>
    <cellStyle name="標準 118 13 2 2 2 4 2 5" xfId="7806" xr:uid="{00000000-0005-0000-0000-0000820B0000}"/>
    <cellStyle name="標準 118 13 2 2 2 4 3" xfId="5304" xr:uid="{00000000-0005-0000-0000-0000830B0000}"/>
    <cellStyle name="標準 118 13 2 2 2 4 3 2" xfId="9983" xr:uid="{00000000-0005-0000-0000-0000840B0000}"/>
    <cellStyle name="標準 118 13 2 2 2 4 3 3" xfId="12826" xr:uid="{00000000-0005-0000-0000-0000850B0000}"/>
    <cellStyle name="標準 118 13 2 2 2 4 3 4" xfId="7263" xr:uid="{00000000-0005-0000-0000-0000860B0000}"/>
    <cellStyle name="標準 118 13 2 2 2 4 4" xfId="8356" xr:uid="{00000000-0005-0000-0000-0000870B0000}"/>
    <cellStyle name="標準 118 13 2 2 2 4 4 2" xfId="11072" xr:uid="{00000000-0005-0000-0000-0000880B0000}"/>
    <cellStyle name="標準 118 13 2 2 2 4 4 3" xfId="13915" xr:uid="{00000000-0005-0000-0000-0000890B0000}"/>
    <cellStyle name="標準 118 13 2 2 2 4 5" xfId="9442" xr:uid="{00000000-0005-0000-0000-00008A0B0000}"/>
    <cellStyle name="標準 118 13 2 2 2 4 6" xfId="12285" xr:uid="{00000000-0005-0000-0000-00008B0B0000}"/>
    <cellStyle name="標準 118 13 2 2 2 4 7" xfId="6721" xr:uid="{00000000-0005-0000-0000-00008C0B0000}"/>
    <cellStyle name="標準 118 13 2 2 2 5" xfId="4492" xr:uid="{00000000-0005-0000-0000-00008D0B0000}"/>
    <cellStyle name="標準 118 13 2 2 2 5 2" xfId="5576" xr:uid="{00000000-0005-0000-0000-00008E0B0000}"/>
    <cellStyle name="標準 118 13 2 2 2 5 2 2" xfId="11344" xr:uid="{00000000-0005-0000-0000-00008F0B0000}"/>
    <cellStyle name="標準 118 13 2 2 2 5 2 3" xfId="14187" xr:uid="{00000000-0005-0000-0000-0000900B0000}"/>
    <cellStyle name="標準 118 13 2 2 2 5 2 4" xfId="8628" xr:uid="{00000000-0005-0000-0000-0000910B0000}"/>
    <cellStyle name="標準 118 13 2 2 2 5 3" xfId="10255" xr:uid="{00000000-0005-0000-0000-0000920B0000}"/>
    <cellStyle name="標準 118 13 2 2 2 5 4" xfId="13098" xr:uid="{00000000-0005-0000-0000-0000930B0000}"/>
    <cellStyle name="標準 118 13 2 2 2 5 5" xfId="7535" xr:uid="{00000000-0005-0000-0000-0000940B0000}"/>
    <cellStyle name="標準 118 13 2 2 2 6" xfId="3940" xr:uid="{00000000-0005-0000-0000-0000950B0000}"/>
    <cellStyle name="標準 118 13 2 2 2 6 2" xfId="9712" xr:uid="{00000000-0005-0000-0000-0000960B0000}"/>
    <cellStyle name="標準 118 13 2 2 2 6 3" xfId="12555" xr:uid="{00000000-0005-0000-0000-0000970B0000}"/>
    <cellStyle name="標準 118 13 2 2 2 6 4" xfId="6992" xr:uid="{00000000-0005-0000-0000-0000980B0000}"/>
    <cellStyle name="標準 118 13 2 2 2 7" xfId="5033" xr:uid="{00000000-0005-0000-0000-0000990B0000}"/>
    <cellStyle name="標準 118 13 2 2 2 7 2" xfId="10801" xr:uid="{00000000-0005-0000-0000-00009A0B0000}"/>
    <cellStyle name="標準 118 13 2 2 2 7 3" xfId="13644" xr:uid="{00000000-0005-0000-0000-00009B0B0000}"/>
    <cellStyle name="標準 118 13 2 2 2 7 4" xfId="8085" xr:uid="{00000000-0005-0000-0000-00009C0B0000}"/>
    <cellStyle name="標準 118 13 2 2 2 8" xfId="6128" xr:uid="{00000000-0005-0000-0000-00009D0B0000}"/>
    <cellStyle name="標準 118 13 2 2 2 8 2" xfId="12014" xr:uid="{00000000-0005-0000-0000-00009E0B0000}"/>
    <cellStyle name="標準 118 13 2 2 2 8 3" xfId="6450" xr:uid="{00000000-0005-0000-0000-00009F0B0000}"/>
    <cellStyle name="標準 118 13 2 2 2 9" xfId="9171" xr:uid="{00000000-0005-0000-0000-0000A00B0000}"/>
    <cellStyle name="標準 118 13 2 2 3" xfId="3847" xr:uid="{00000000-0005-0000-0000-0000A10B0000}"/>
    <cellStyle name="標準 118 13 2 2 3 10" xfId="14769" xr:uid="{00000000-0005-0000-0000-0000A20B0000}"/>
    <cellStyle name="標準 118 13 2 2 3 11" xfId="6358" xr:uid="{00000000-0005-0000-0000-0000A30B0000}"/>
    <cellStyle name="標準 118 13 2 2 3 2" xfId="4127" xr:uid="{00000000-0005-0000-0000-0000A40B0000}"/>
    <cellStyle name="標準 118 13 2 2 3 2 2" xfId="4398" xr:uid="{00000000-0005-0000-0000-0000A50B0000}"/>
    <cellStyle name="標準 118 13 2 2 3 2 2 2" xfId="4950" xr:uid="{00000000-0005-0000-0000-0000A60B0000}"/>
    <cellStyle name="標準 118 13 2 2 3 2 2 2 2" xfId="6034" xr:uid="{00000000-0005-0000-0000-0000A70B0000}"/>
    <cellStyle name="標準 118 13 2 2 3 2 2 2 2 2" xfId="11802" xr:uid="{00000000-0005-0000-0000-0000A80B0000}"/>
    <cellStyle name="標準 118 13 2 2 3 2 2 2 2 3" xfId="14645" xr:uid="{00000000-0005-0000-0000-0000A90B0000}"/>
    <cellStyle name="標準 118 13 2 2 3 2 2 2 2 4" xfId="9086" xr:uid="{00000000-0005-0000-0000-0000AA0B0000}"/>
    <cellStyle name="標準 118 13 2 2 3 2 2 2 3" xfId="10713" xr:uid="{00000000-0005-0000-0000-0000AB0B0000}"/>
    <cellStyle name="標準 118 13 2 2 3 2 2 2 4" xfId="13556" xr:uid="{00000000-0005-0000-0000-0000AC0B0000}"/>
    <cellStyle name="標準 118 13 2 2 3 2 2 2 5" xfId="7993" xr:uid="{00000000-0005-0000-0000-0000AD0B0000}"/>
    <cellStyle name="標準 118 13 2 2 3 2 2 3" xfId="5491" xr:uid="{00000000-0005-0000-0000-0000AE0B0000}"/>
    <cellStyle name="標準 118 13 2 2 3 2 2 3 2" xfId="10170" xr:uid="{00000000-0005-0000-0000-0000AF0B0000}"/>
    <cellStyle name="標準 118 13 2 2 3 2 2 3 3" xfId="13013" xr:uid="{00000000-0005-0000-0000-0000B00B0000}"/>
    <cellStyle name="標準 118 13 2 2 3 2 2 3 4" xfId="7450" xr:uid="{00000000-0005-0000-0000-0000B10B0000}"/>
    <cellStyle name="標準 118 13 2 2 3 2 2 4" xfId="8543" xr:uid="{00000000-0005-0000-0000-0000B20B0000}"/>
    <cellStyle name="標準 118 13 2 2 3 2 2 4 2" xfId="11259" xr:uid="{00000000-0005-0000-0000-0000B30B0000}"/>
    <cellStyle name="標準 118 13 2 2 3 2 2 4 3" xfId="14102" xr:uid="{00000000-0005-0000-0000-0000B40B0000}"/>
    <cellStyle name="標準 118 13 2 2 3 2 2 5" xfId="9629" xr:uid="{00000000-0005-0000-0000-0000B50B0000}"/>
    <cellStyle name="標準 118 13 2 2 3 2 2 6" xfId="12472" xr:uid="{00000000-0005-0000-0000-0000B60B0000}"/>
    <cellStyle name="標準 118 13 2 2 3 2 2 7" xfId="6908" xr:uid="{00000000-0005-0000-0000-0000B70B0000}"/>
    <cellStyle name="標準 118 13 2 2 3 2 3" xfId="4679" xr:uid="{00000000-0005-0000-0000-0000B80B0000}"/>
    <cellStyle name="標準 118 13 2 2 3 2 3 2" xfId="5763" xr:uid="{00000000-0005-0000-0000-0000B90B0000}"/>
    <cellStyle name="標準 118 13 2 2 3 2 3 2 2" xfId="11531" xr:uid="{00000000-0005-0000-0000-0000BA0B0000}"/>
    <cellStyle name="標準 118 13 2 2 3 2 3 2 3" xfId="14374" xr:uid="{00000000-0005-0000-0000-0000BB0B0000}"/>
    <cellStyle name="標準 118 13 2 2 3 2 3 2 4" xfId="8815" xr:uid="{00000000-0005-0000-0000-0000BC0B0000}"/>
    <cellStyle name="標準 118 13 2 2 3 2 3 3" xfId="10442" xr:uid="{00000000-0005-0000-0000-0000BD0B0000}"/>
    <cellStyle name="標準 118 13 2 2 3 2 3 4" xfId="13285" xr:uid="{00000000-0005-0000-0000-0000BE0B0000}"/>
    <cellStyle name="標準 118 13 2 2 3 2 3 5" xfId="7722" xr:uid="{00000000-0005-0000-0000-0000BF0B0000}"/>
    <cellStyle name="標準 118 13 2 2 3 2 4" xfId="5220" xr:uid="{00000000-0005-0000-0000-0000C00B0000}"/>
    <cellStyle name="標準 118 13 2 2 3 2 4 2" xfId="9899" xr:uid="{00000000-0005-0000-0000-0000C10B0000}"/>
    <cellStyle name="標準 118 13 2 2 3 2 4 3" xfId="12742" xr:uid="{00000000-0005-0000-0000-0000C20B0000}"/>
    <cellStyle name="標準 118 13 2 2 3 2 4 4" xfId="7179" xr:uid="{00000000-0005-0000-0000-0000C30B0000}"/>
    <cellStyle name="標準 118 13 2 2 3 2 5" xfId="8272" xr:uid="{00000000-0005-0000-0000-0000C40B0000}"/>
    <cellStyle name="標準 118 13 2 2 3 2 5 2" xfId="10988" xr:uid="{00000000-0005-0000-0000-0000C50B0000}"/>
    <cellStyle name="標準 118 13 2 2 3 2 5 3" xfId="13831" xr:uid="{00000000-0005-0000-0000-0000C60B0000}"/>
    <cellStyle name="標準 118 13 2 2 3 2 6" xfId="9358" xr:uid="{00000000-0005-0000-0000-0000C70B0000}"/>
    <cellStyle name="標準 118 13 2 2 3 2 7" xfId="12201" xr:uid="{00000000-0005-0000-0000-0000C80B0000}"/>
    <cellStyle name="標準 118 13 2 2 3 2 8" xfId="6637" xr:uid="{00000000-0005-0000-0000-0000C90B0000}"/>
    <cellStyle name="標準 118 13 2 2 3 3" xfId="4263" xr:uid="{00000000-0005-0000-0000-0000CA0B0000}"/>
    <cellStyle name="標準 118 13 2 2 3 3 2" xfId="4815" xr:uid="{00000000-0005-0000-0000-0000CB0B0000}"/>
    <cellStyle name="標準 118 13 2 2 3 3 2 2" xfId="5899" xr:uid="{00000000-0005-0000-0000-0000CC0B0000}"/>
    <cellStyle name="標準 118 13 2 2 3 3 2 2 2" xfId="11667" xr:uid="{00000000-0005-0000-0000-0000CD0B0000}"/>
    <cellStyle name="標準 118 13 2 2 3 3 2 2 3" xfId="14510" xr:uid="{00000000-0005-0000-0000-0000CE0B0000}"/>
    <cellStyle name="標準 118 13 2 2 3 3 2 2 4" xfId="8951" xr:uid="{00000000-0005-0000-0000-0000CF0B0000}"/>
    <cellStyle name="標準 118 13 2 2 3 3 2 3" xfId="10578" xr:uid="{00000000-0005-0000-0000-0000D00B0000}"/>
    <cellStyle name="標準 118 13 2 2 3 3 2 4" xfId="13421" xr:uid="{00000000-0005-0000-0000-0000D10B0000}"/>
    <cellStyle name="標準 118 13 2 2 3 3 2 5" xfId="7858" xr:uid="{00000000-0005-0000-0000-0000D20B0000}"/>
    <cellStyle name="標準 118 13 2 2 3 3 3" xfId="5356" xr:uid="{00000000-0005-0000-0000-0000D30B0000}"/>
    <cellStyle name="標準 118 13 2 2 3 3 3 2" xfId="10035" xr:uid="{00000000-0005-0000-0000-0000D40B0000}"/>
    <cellStyle name="標準 118 13 2 2 3 3 3 3" xfId="12878" xr:uid="{00000000-0005-0000-0000-0000D50B0000}"/>
    <cellStyle name="標準 118 13 2 2 3 3 3 4" xfId="7315" xr:uid="{00000000-0005-0000-0000-0000D60B0000}"/>
    <cellStyle name="標準 118 13 2 2 3 3 4" xfId="8408" xr:uid="{00000000-0005-0000-0000-0000D70B0000}"/>
    <cellStyle name="標準 118 13 2 2 3 3 4 2" xfId="11124" xr:uid="{00000000-0005-0000-0000-0000D80B0000}"/>
    <cellStyle name="標準 118 13 2 2 3 3 4 3" xfId="13967" xr:uid="{00000000-0005-0000-0000-0000D90B0000}"/>
    <cellStyle name="標準 118 13 2 2 3 3 5" xfId="9494" xr:uid="{00000000-0005-0000-0000-0000DA0B0000}"/>
    <cellStyle name="標準 118 13 2 2 3 3 6" xfId="12337" xr:uid="{00000000-0005-0000-0000-0000DB0B0000}"/>
    <cellStyle name="標準 118 13 2 2 3 3 7" xfId="6773" xr:uid="{00000000-0005-0000-0000-0000DC0B0000}"/>
    <cellStyle name="標準 118 13 2 2 3 4" xfId="4544" xr:uid="{00000000-0005-0000-0000-0000DD0B0000}"/>
    <cellStyle name="標準 118 13 2 2 3 4 2" xfId="5628" xr:uid="{00000000-0005-0000-0000-0000DE0B0000}"/>
    <cellStyle name="標準 118 13 2 2 3 4 2 2" xfId="11396" xr:uid="{00000000-0005-0000-0000-0000DF0B0000}"/>
    <cellStyle name="標準 118 13 2 2 3 4 2 3" xfId="14239" xr:uid="{00000000-0005-0000-0000-0000E00B0000}"/>
    <cellStyle name="標準 118 13 2 2 3 4 2 4" xfId="8680" xr:uid="{00000000-0005-0000-0000-0000E10B0000}"/>
    <cellStyle name="標準 118 13 2 2 3 4 3" xfId="10307" xr:uid="{00000000-0005-0000-0000-0000E20B0000}"/>
    <cellStyle name="標準 118 13 2 2 3 4 4" xfId="13150" xr:uid="{00000000-0005-0000-0000-0000E30B0000}"/>
    <cellStyle name="標準 118 13 2 2 3 4 5" xfId="7587" xr:uid="{00000000-0005-0000-0000-0000E40B0000}"/>
    <cellStyle name="標準 118 13 2 2 3 5" xfId="3992" xr:uid="{00000000-0005-0000-0000-0000E50B0000}"/>
    <cellStyle name="標準 118 13 2 2 3 5 2" xfId="9764" xr:uid="{00000000-0005-0000-0000-0000E60B0000}"/>
    <cellStyle name="標準 118 13 2 2 3 5 3" xfId="12607" xr:uid="{00000000-0005-0000-0000-0000E70B0000}"/>
    <cellStyle name="標準 118 13 2 2 3 5 4" xfId="7044" xr:uid="{00000000-0005-0000-0000-0000E80B0000}"/>
    <cellStyle name="標準 118 13 2 2 3 6" xfId="5085" xr:uid="{00000000-0005-0000-0000-0000E90B0000}"/>
    <cellStyle name="標準 118 13 2 2 3 6 2" xfId="10853" xr:uid="{00000000-0005-0000-0000-0000EA0B0000}"/>
    <cellStyle name="標準 118 13 2 2 3 6 3" xfId="13696" xr:uid="{00000000-0005-0000-0000-0000EB0B0000}"/>
    <cellStyle name="標準 118 13 2 2 3 6 4" xfId="8137" xr:uid="{00000000-0005-0000-0000-0000EC0B0000}"/>
    <cellStyle name="標準 118 13 2 2 3 7" xfId="6166" xr:uid="{00000000-0005-0000-0000-0000ED0B0000}"/>
    <cellStyle name="標準 118 13 2 2 3 7 2" xfId="12066" xr:uid="{00000000-0005-0000-0000-0000EE0B0000}"/>
    <cellStyle name="標準 118 13 2 2 3 7 3" xfId="6502" xr:uid="{00000000-0005-0000-0000-0000EF0B0000}"/>
    <cellStyle name="標準 118 13 2 2 3 8" xfId="9223" xr:uid="{00000000-0005-0000-0000-0000F00B0000}"/>
    <cellStyle name="標準 118 13 2 2 3 9" xfId="11932" xr:uid="{00000000-0005-0000-0000-0000F10B0000}"/>
    <cellStyle name="標準 118 13 2 2 4" xfId="4041" xr:uid="{00000000-0005-0000-0000-0000F20B0000}"/>
    <cellStyle name="標準 118 13 2 2 4 2" xfId="4312" xr:uid="{00000000-0005-0000-0000-0000F30B0000}"/>
    <cellStyle name="標準 118 13 2 2 4 2 2" xfId="4864" xr:uid="{00000000-0005-0000-0000-0000F40B0000}"/>
    <cellStyle name="標準 118 13 2 2 4 2 2 2" xfId="5948" xr:uid="{00000000-0005-0000-0000-0000F50B0000}"/>
    <cellStyle name="標準 118 13 2 2 4 2 2 2 2" xfId="11716" xr:uid="{00000000-0005-0000-0000-0000F60B0000}"/>
    <cellStyle name="標準 118 13 2 2 4 2 2 2 3" xfId="14559" xr:uid="{00000000-0005-0000-0000-0000F70B0000}"/>
    <cellStyle name="標準 118 13 2 2 4 2 2 2 4" xfId="9000" xr:uid="{00000000-0005-0000-0000-0000F80B0000}"/>
    <cellStyle name="標準 118 13 2 2 4 2 2 3" xfId="10627" xr:uid="{00000000-0005-0000-0000-0000F90B0000}"/>
    <cellStyle name="標準 118 13 2 2 4 2 2 4" xfId="13470" xr:uid="{00000000-0005-0000-0000-0000FA0B0000}"/>
    <cellStyle name="標準 118 13 2 2 4 2 2 5" xfId="7907" xr:uid="{00000000-0005-0000-0000-0000FB0B0000}"/>
    <cellStyle name="標準 118 13 2 2 4 2 3" xfId="5405" xr:uid="{00000000-0005-0000-0000-0000FC0B0000}"/>
    <cellStyle name="標準 118 13 2 2 4 2 3 2" xfId="10084" xr:uid="{00000000-0005-0000-0000-0000FD0B0000}"/>
    <cellStyle name="標準 118 13 2 2 4 2 3 3" xfId="12927" xr:uid="{00000000-0005-0000-0000-0000FE0B0000}"/>
    <cellStyle name="標準 118 13 2 2 4 2 3 4" xfId="7364" xr:uid="{00000000-0005-0000-0000-0000FF0B0000}"/>
    <cellStyle name="標準 118 13 2 2 4 2 4" xfId="8457" xr:uid="{00000000-0005-0000-0000-0000000C0000}"/>
    <cellStyle name="標準 118 13 2 2 4 2 4 2" xfId="11173" xr:uid="{00000000-0005-0000-0000-0000010C0000}"/>
    <cellStyle name="標準 118 13 2 2 4 2 4 3" xfId="14016" xr:uid="{00000000-0005-0000-0000-0000020C0000}"/>
    <cellStyle name="標準 118 13 2 2 4 2 5" xfId="9543" xr:uid="{00000000-0005-0000-0000-0000030C0000}"/>
    <cellStyle name="標準 118 13 2 2 4 2 6" xfId="12386" xr:uid="{00000000-0005-0000-0000-0000040C0000}"/>
    <cellStyle name="標準 118 13 2 2 4 2 7" xfId="6822" xr:uid="{00000000-0005-0000-0000-0000050C0000}"/>
    <cellStyle name="標準 118 13 2 2 4 3" xfId="4593" xr:uid="{00000000-0005-0000-0000-0000060C0000}"/>
    <cellStyle name="標準 118 13 2 2 4 3 2" xfId="5677" xr:uid="{00000000-0005-0000-0000-0000070C0000}"/>
    <cellStyle name="標準 118 13 2 2 4 3 2 2" xfId="11445" xr:uid="{00000000-0005-0000-0000-0000080C0000}"/>
    <cellStyle name="標準 118 13 2 2 4 3 2 3" xfId="14288" xr:uid="{00000000-0005-0000-0000-0000090C0000}"/>
    <cellStyle name="標準 118 13 2 2 4 3 2 4" xfId="8729" xr:uid="{00000000-0005-0000-0000-00000A0C0000}"/>
    <cellStyle name="標準 118 13 2 2 4 3 3" xfId="10356" xr:uid="{00000000-0005-0000-0000-00000B0C0000}"/>
    <cellStyle name="標準 118 13 2 2 4 3 4" xfId="13199" xr:uid="{00000000-0005-0000-0000-00000C0C0000}"/>
    <cellStyle name="標準 118 13 2 2 4 3 5" xfId="7636" xr:uid="{00000000-0005-0000-0000-00000D0C0000}"/>
    <cellStyle name="標準 118 13 2 2 4 4" xfId="5134" xr:uid="{00000000-0005-0000-0000-00000E0C0000}"/>
    <cellStyle name="標準 118 13 2 2 4 4 2" xfId="9813" xr:uid="{00000000-0005-0000-0000-00000F0C0000}"/>
    <cellStyle name="標準 118 13 2 2 4 4 3" xfId="12656" xr:uid="{00000000-0005-0000-0000-0000100C0000}"/>
    <cellStyle name="標準 118 13 2 2 4 4 4" xfId="7093" xr:uid="{00000000-0005-0000-0000-0000110C0000}"/>
    <cellStyle name="標準 118 13 2 2 4 5" xfId="8186" xr:uid="{00000000-0005-0000-0000-0000120C0000}"/>
    <cellStyle name="標準 118 13 2 2 4 5 2" xfId="10902" xr:uid="{00000000-0005-0000-0000-0000130C0000}"/>
    <cellStyle name="標準 118 13 2 2 4 5 3" xfId="13745" xr:uid="{00000000-0005-0000-0000-0000140C0000}"/>
    <cellStyle name="標準 118 13 2 2 4 6" xfId="9272" xr:uid="{00000000-0005-0000-0000-0000150C0000}"/>
    <cellStyle name="標準 118 13 2 2 4 7" xfId="12115" xr:uid="{00000000-0005-0000-0000-0000160C0000}"/>
    <cellStyle name="標準 118 13 2 2 4 8" xfId="6551" xr:uid="{00000000-0005-0000-0000-0000170C0000}"/>
    <cellStyle name="標準 118 13 2 2 5" xfId="4177" xr:uid="{00000000-0005-0000-0000-0000180C0000}"/>
    <cellStyle name="標準 118 13 2 2 5 2" xfId="4729" xr:uid="{00000000-0005-0000-0000-0000190C0000}"/>
    <cellStyle name="標準 118 13 2 2 5 2 2" xfId="5813" xr:uid="{00000000-0005-0000-0000-00001A0C0000}"/>
    <cellStyle name="標準 118 13 2 2 5 2 2 2" xfId="11581" xr:uid="{00000000-0005-0000-0000-00001B0C0000}"/>
    <cellStyle name="標準 118 13 2 2 5 2 2 3" xfId="14424" xr:uid="{00000000-0005-0000-0000-00001C0C0000}"/>
    <cellStyle name="標準 118 13 2 2 5 2 2 4" xfId="8865" xr:uid="{00000000-0005-0000-0000-00001D0C0000}"/>
    <cellStyle name="標準 118 13 2 2 5 2 3" xfId="10492" xr:uid="{00000000-0005-0000-0000-00001E0C0000}"/>
    <cellStyle name="標準 118 13 2 2 5 2 4" xfId="13335" xr:uid="{00000000-0005-0000-0000-00001F0C0000}"/>
    <cellStyle name="標準 118 13 2 2 5 2 5" xfId="7772" xr:uid="{00000000-0005-0000-0000-0000200C0000}"/>
    <cellStyle name="標準 118 13 2 2 5 3" xfId="5270" xr:uid="{00000000-0005-0000-0000-0000210C0000}"/>
    <cellStyle name="標準 118 13 2 2 5 3 2" xfId="9949" xr:uid="{00000000-0005-0000-0000-0000220C0000}"/>
    <cellStyle name="標準 118 13 2 2 5 3 3" xfId="12792" xr:uid="{00000000-0005-0000-0000-0000230C0000}"/>
    <cellStyle name="標準 118 13 2 2 5 3 4" xfId="7229" xr:uid="{00000000-0005-0000-0000-0000240C0000}"/>
    <cellStyle name="標準 118 13 2 2 5 4" xfId="8322" xr:uid="{00000000-0005-0000-0000-0000250C0000}"/>
    <cellStyle name="標準 118 13 2 2 5 4 2" xfId="11038" xr:uid="{00000000-0005-0000-0000-0000260C0000}"/>
    <cellStyle name="標準 118 13 2 2 5 4 3" xfId="13881" xr:uid="{00000000-0005-0000-0000-0000270C0000}"/>
    <cellStyle name="標準 118 13 2 2 5 5" xfId="9408" xr:uid="{00000000-0005-0000-0000-0000280C0000}"/>
    <cellStyle name="標準 118 13 2 2 5 6" xfId="12251" xr:uid="{00000000-0005-0000-0000-0000290C0000}"/>
    <cellStyle name="標準 118 13 2 2 5 7" xfId="6687" xr:uid="{00000000-0005-0000-0000-00002A0C0000}"/>
    <cellStyle name="標準 118 13 2 2 6" xfId="4458" xr:uid="{00000000-0005-0000-0000-00002B0C0000}"/>
    <cellStyle name="標準 118 13 2 2 6 2" xfId="5542" xr:uid="{00000000-0005-0000-0000-00002C0C0000}"/>
    <cellStyle name="標準 118 13 2 2 6 2 2" xfId="11310" xr:uid="{00000000-0005-0000-0000-00002D0C0000}"/>
    <cellStyle name="標準 118 13 2 2 6 2 3" xfId="14153" xr:uid="{00000000-0005-0000-0000-00002E0C0000}"/>
    <cellStyle name="標準 118 13 2 2 6 2 4" xfId="8594" xr:uid="{00000000-0005-0000-0000-00002F0C0000}"/>
    <cellStyle name="標準 118 13 2 2 6 3" xfId="10221" xr:uid="{00000000-0005-0000-0000-0000300C0000}"/>
    <cellStyle name="標準 118 13 2 2 6 4" xfId="13064" xr:uid="{00000000-0005-0000-0000-0000310C0000}"/>
    <cellStyle name="標準 118 13 2 2 6 5" xfId="7501" xr:uid="{00000000-0005-0000-0000-0000320C0000}"/>
    <cellStyle name="標準 118 13 2 2 7" xfId="3906" xr:uid="{00000000-0005-0000-0000-0000330C0000}"/>
    <cellStyle name="標準 118 13 2 2 7 2" xfId="9678" xr:uid="{00000000-0005-0000-0000-0000340C0000}"/>
    <cellStyle name="標準 118 13 2 2 7 3" xfId="12521" xr:uid="{00000000-0005-0000-0000-0000350C0000}"/>
    <cellStyle name="標準 118 13 2 2 7 4" xfId="6958" xr:uid="{00000000-0005-0000-0000-0000360C0000}"/>
    <cellStyle name="標準 118 13 2 2 8" xfId="4999" xr:uid="{00000000-0005-0000-0000-0000370C0000}"/>
    <cellStyle name="標準 118 13 2 2 8 2" xfId="10767" xr:uid="{00000000-0005-0000-0000-0000380C0000}"/>
    <cellStyle name="標準 118 13 2 2 8 3" xfId="13610" xr:uid="{00000000-0005-0000-0000-0000390C0000}"/>
    <cellStyle name="標準 118 13 2 2 8 4" xfId="8051" xr:uid="{00000000-0005-0000-0000-00003A0C0000}"/>
    <cellStyle name="標準 118 13 2 2 9" xfId="6098" xr:uid="{00000000-0005-0000-0000-00003B0C0000}"/>
    <cellStyle name="標準 118 13 2 2 9 2" xfId="11980" xr:uid="{00000000-0005-0000-0000-00003C0C0000}"/>
    <cellStyle name="標準 118 13 2 2 9 3" xfId="6416" xr:uid="{00000000-0005-0000-0000-00003D0C0000}"/>
    <cellStyle name="標準 118 13 2 3" xfId="3745" xr:uid="{00000000-0005-0000-0000-00003E0C0000}"/>
    <cellStyle name="標準 118 13 2 4" xfId="3787" xr:uid="{00000000-0005-0000-0000-00003F0C0000}"/>
    <cellStyle name="標準 118 13 2 4 10" xfId="11879" xr:uid="{00000000-0005-0000-0000-0000400C0000}"/>
    <cellStyle name="標準 118 13 2 4 11" xfId="14720" xr:uid="{00000000-0005-0000-0000-0000410C0000}"/>
    <cellStyle name="標準 118 13 2 4 12" xfId="6305" xr:uid="{00000000-0005-0000-0000-0000420C0000}"/>
    <cellStyle name="標準 118 13 2 4 2" xfId="3862" xr:uid="{00000000-0005-0000-0000-0000430C0000}"/>
    <cellStyle name="標準 118 13 2 4 2 10" xfId="14780" xr:uid="{00000000-0005-0000-0000-0000440C0000}"/>
    <cellStyle name="標準 118 13 2 4 2 11" xfId="6369" xr:uid="{00000000-0005-0000-0000-0000450C0000}"/>
    <cellStyle name="標準 118 13 2 4 2 2" xfId="4138" xr:uid="{00000000-0005-0000-0000-0000460C0000}"/>
    <cellStyle name="標準 118 13 2 4 2 2 2" xfId="4409" xr:uid="{00000000-0005-0000-0000-0000470C0000}"/>
    <cellStyle name="標準 118 13 2 4 2 2 2 2" xfId="4961" xr:uid="{00000000-0005-0000-0000-0000480C0000}"/>
    <cellStyle name="標準 118 13 2 4 2 2 2 2 2" xfId="6045" xr:uid="{00000000-0005-0000-0000-0000490C0000}"/>
    <cellStyle name="標準 118 13 2 4 2 2 2 2 2 2" xfId="11813" xr:uid="{00000000-0005-0000-0000-00004A0C0000}"/>
    <cellStyle name="標準 118 13 2 4 2 2 2 2 2 3" xfId="14656" xr:uid="{00000000-0005-0000-0000-00004B0C0000}"/>
    <cellStyle name="標準 118 13 2 4 2 2 2 2 2 4" xfId="9097" xr:uid="{00000000-0005-0000-0000-00004C0C0000}"/>
    <cellStyle name="標準 118 13 2 4 2 2 2 2 3" xfId="10724" xr:uid="{00000000-0005-0000-0000-00004D0C0000}"/>
    <cellStyle name="標準 118 13 2 4 2 2 2 2 4" xfId="13567" xr:uid="{00000000-0005-0000-0000-00004E0C0000}"/>
    <cellStyle name="標準 118 13 2 4 2 2 2 2 5" xfId="8004" xr:uid="{00000000-0005-0000-0000-00004F0C0000}"/>
    <cellStyle name="標準 118 13 2 4 2 2 2 3" xfId="5502" xr:uid="{00000000-0005-0000-0000-0000500C0000}"/>
    <cellStyle name="標準 118 13 2 4 2 2 2 3 2" xfId="10181" xr:uid="{00000000-0005-0000-0000-0000510C0000}"/>
    <cellStyle name="標準 118 13 2 4 2 2 2 3 3" xfId="13024" xr:uid="{00000000-0005-0000-0000-0000520C0000}"/>
    <cellStyle name="標準 118 13 2 4 2 2 2 3 4" xfId="7461" xr:uid="{00000000-0005-0000-0000-0000530C0000}"/>
    <cellStyle name="標準 118 13 2 4 2 2 2 4" xfId="8554" xr:uid="{00000000-0005-0000-0000-0000540C0000}"/>
    <cellStyle name="標準 118 13 2 4 2 2 2 4 2" xfId="11270" xr:uid="{00000000-0005-0000-0000-0000550C0000}"/>
    <cellStyle name="標準 118 13 2 4 2 2 2 4 3" xfId="14113" xr:uid="{00000000-0005-0000-0000-0000560C0000}"/>
    <cellStyle name="標準 118 13 2 4 2 2 2 5" xfId="9640" xr:uid="{00000000-0005-0000-0000-0000570C0000}"/>
    <cellStyle name="標準 118 13 2 4 2 2 2 6" xfId="12483" xr:uid="{00000000-0005-0000-0000-0000580C0000}"/>
    <cellStyle name="標準 118 13 2 4 2 2 2 7" xfId="6919" xr:uid="{00000000-0005-0000-0000-0000590C0000}"/>
    <cellStyle name="標準 118 13 2 4 2 2 3" xfId="4690" xr:uid="{00000000-0005-0000-0000-00005A0C0000}"/>
    <cellStyle name="標準 118 13 2 4 2 2 3 2" xfId="5774" xr:uid="{00000000-0005-0000-0000-00005B0C0000}"/>
    <cellStyle name="標準 118 13 2 4 2 2 3 2 2" xfId="11542" xr:uid="{00000000-0005-0000-0000-00005C0C0000}"/>
    <cellStyle name="標準 118 13 2 4 2 2 3 2 3" xfId="14385" xr:uid="{00000000-0005-0000-0000-00005D0C0000}"/>
    <cellStyle name="標準 118 13 2 4 2 2 3 2 4" xfId="8826" xr:uid="{00000000-0005-0000-0000-00005E0C0000}"/>
    <cellStyle name="標準 118 13 2 4 2 2 3 3" xfId="10453" xr:uid="{00000000-0005-0000-0000-00005F0C0000}"/>
    <cellStyle name="標準 118 13 2 4 2 2 3 4" xfId="13296" xr:uid="{00000000-0005-0000-0000-0000600C0000}"/>
    <cellStyle name="標準 118 13 2 4 2 2 3 5" xfId="7733" xr:uid="{00000000-0005-0000-0000-0000610C0000}"/>
    <cellStyle name="標準 118 13 2 4 2 2 4" xfId="5231" xr:uid="{00000000-0005-0000-0000-0000620C0000}"/>
    <cellStyle name="標準 118 13 2 4 2 2 4 2" xfId="9910" xr:uid="{00000000-0005-0000-0000-0000630C0000}"/>
    <cellStyle name="標準 118 13 2 4 2 2 4 3" xfId="12753" xr:uid="{00000000-0005-0000-0000-0000640C0000}"/>
    <cellStyle name="標準 118 13 2 4 2 2 4 4" xfId="7190" xr:uid="{00000000-0005-0000-0000-0000650C0000}"/>
    <cellStyle name="標準 118 13 2 4 2 2 5" xfId="8283" xr:uid="{00000000-0005-0000-0000-0000660C0000}"/>
    <cellStyle name="標準 118 13 2 4 2 2 5 2" xfId="10999" xr:uid="{00000000-0005-0000-0000-0000670C0000}"/>
    <cellStyle name="標準 118 13 2 4 2 2 5 3" xfId="13842" xr:uid="{00000000-0005-0000-0000-0000680C0000}"/>
    <cellStyle name="標準 118 13 2 4 2 2 6" xfId="9369" xr:uid="{00000000-0005-0000-0000-0000690C0000}"/>
    <cellStyle name="標準 118 13 2 4 2 2 7" xfId="12212" xr:uid="{00000000-0005-0000-0000-00006A0C0000}"/>
    <cellStyle name="標準 118 13 2 4 2 2 8" xfId="6648" xr:uid="{00000000-0005-0000-0000-00006B0C0000}"/>
    <cellStyle name="標準 118 13 2 4 2 3" xfId="4274" xr:uid="{00000000-0005-0000-0000-00006C0C0000}"/>
    <cellStyle name="標準 118 13 2 4 2 3 2" xfId="4826" xr:uid="{00000000-0005-0000-0000-00006D0C0000}"/>
    <cellStyle name="標準 118 13 2 4 2 3 2 2" xfId="5910" xr:uid="{00000000-0005-0000-0000-00006E0C0000}"/>
    <cellStyle name="標準 118 13 2 4 2 3 2 2 2" xfId="11678" xr:uid="{00000000-0005-0000-0000-00006F0C0000}"/>
    <cellStyle name="標準 118 13 2 4 2 3 2 2 3" xfId="14521" xr:uid="{00000000-0005-0000-0000-0000700C0000}"/>
    <cellStyle name="標準 118 13 2 4 2 3 2 2 4" xfId="8962" xr:uid="{00000000-0005-0000-0000-0000710C0000}"/>
    <cellStyle name="標準 118 13 2 4 2 3 2 3" xfId="10589" xr:uid="{00000000-0005-0000-0000-0000720C0000}"/>
    <cellStyle name="標準 118 13 2 4 2 3 2 4" xfId="13432" xr:uid="{00000000-0005-0000-0000-0000730C0000}"/>
    <cellStyle name="標準 118 13 2 4 2 3 2 5" xfId="7869" xr:uid="{00000000-0005-0000-0000-0000740C0000}"/>
    <cellStyle name="標準 118 13 2 4 2 3 3" xfId="5367" xr:uid="{00000000-0005-0000-0000-0000750C0000}"/>
    <cellStyle name="標準 118 13 2 4 2 3 3 2" xfId="10046" xr:uid="{00000000-0005-0000-0000-0000760C0000}"/>
    <cellStyle name="標準 118 13 2 4 2 3 3 3" xfId="12889" xr:uid="{00000000-0005-0000-0000-0000770C0000}"/>
    <cellStyle name="標準 118 13 2 4 2 3 3 4" xfId="7326" xr:uid="{00000000-0005-0000-0000-0000780C0000}"/>
    <cellStyle name="標準 118 13 2 4 2 3 4" xfId="8419" xr:uid="{00000000-0005-0000-0000-0000790C0000}"/>
    <cellStyle name="標準 118 13 2 4 2 3 4 2" xfId="11135" xr:uid="{00000000-0005-0000-0000-00007A0C0000}"/>
    <cellStyle name="標準 118 13 2 4 2 3 4 3" xfId="13978" xr:uid="{00000000-0005-0000-0000-00007B0C0000}"/>
    <cellStyle name="標準 118 13 2 4 2 3 5" xfId="9505" xr:uid="{00000000-0005-0000-0000-00007C0C0000}"/>
    <cellStyle name="標準 118 13 2 4 2 3 6" xfId="12348" xr:uid="{00000000-0005-0000-0000-00007D0C0000}"/>
    <cellStyle name="標準 118 13 2 4 2 3 7" xfId="6784" xr:uid="{00000000-0005-0000-0000-00007E0C0000}"/>
    <cellStyle name="標準 118 13 2 4 2 4" xfId="4555" xr:uid="{00000000-0005-0000-0000-00007F0C0000}"/>
    <cellStyle name="標準 118 13 2 4 2 4 2" xfId="5639" xr:uid="{00000000-0005-0000-0000-0000800C0000}"/>
    <cellStyle name="標準 118 13 2 4 2 4 2 2" xfId="11407" xr:uid="{00000000-0005-0000-0000-0000810C0000}"/>
    <cellStyle name="標準 118 13 2 4 2 4 2 3" xfId="14250" xr:uid="{00000000-0005-0000-0000-0000820C0000}"/>
    <cellStyle name="標準 118 13 2 4 2 4 2 4" xfId="8691" xr:uid="{00000000-0005-0000-0000-0000830C0000}"/>
    <cellStyle name="標準 118 13 2 4 2 4 3" xfId="10318" xr:uid="{00000000-0005-0000-0000-0000840C0000}"/>
    <cellStyle name="標準 118 13 2 4 2 4 4" xfId="13161" xr:uid="{00000000-0005-0000-0000-0000850C0000}"/>
    <cellStyle name="標準 118 13 2 4 2 4 5" xfId="7598" xr:uid="{00000000-0005-0000-0000-0000860C0000}"/>
    <cellStyle name="標準 118 13 2 4 2 5" xfId="4003" xr:uid="{00000000-0005-0000-0000-0000870C0000}"/>
    <cellStyle name="標準 118 13 2 4 2 5 2" xfId="9775" xr:uid="{00000000-0005-0000-0000-0000880C0000}"/>
    <cellStyle name="標準 118 13 2 4 2 5 3" xfId="12618" xr:uid="{00000000-0005-0000-0000-0000890C0000}"/>
    <cellStyle name="標準 118 13 2 4 2 5 4" xfId="7055" xr:uid="{00000000-0005-0000-0000-00008A0C0000}"/>
    <cellStyle name="標準 118 13 2 4 2 6" xfId="5096" xr:uid="{00000000-0005-0000-0000-00008B0C0000}"/>
    <cellStyle name="標準 118 13 2 4 2 6 2" xfId="10864" xr:uid="{00000000-0005-0000-0000-00008C0C0000}"/>
    <cellStyle name="標準 118 13 2 4 2 6 3" xfId="13707" xr:uid="{00000000-0005-0000-0000-00008D0C0000}"/>
    <cellStyle name="標準 118 13 2 4 2 6 4" xfId="8148" xr:uid="{00000000-0005-0000-0000-00008E0C0000}"/>
    <cellStyle name="標準 118 13 2 4 2 7" xfId="6177" xr:uid="{00000000-0005-0000-0000-00008F0C0000}"/>
    <cellStyle name="標準 118 13 2 4 2 7 2" xfId="12077" xr:uid="{00000000-0005-0000-0000-0000900C0000}"/>
    <cellStyle name="標準 118 13 2 4 2 7 3" xfId="6513" xr:uid="{00000000-0005-0000-0000-0000910C0000}"/>
    <cellStyle name="標準 118 13 2 4 2 8" xfId="9234" xr:uid="{00000000-0005-0000-0000-0000920C0000}"/>
    <cellStyle name="標準 118 13 2 4 2 9" xfId="11943" xr:uid="{00000000-0005-0000-0000-0000930C0000}"/>
    <cellStyle name="標準 118 13 2 4 3" xfId="4074" xr:uid="{00000000-0005-0000-0000-0000940C0000}"/>
    <cellStyle name="標準 118 13 2 4 3 2" xfId="4345" xr:uid="{00000000-0005-0000-0000-0000950C0000}"/>
    <cellStyle name="標準 118 13 2 4 3 2 2" xfId="4897" xr:uid="{00000000-0005-0000-0000-0000960C0000}"/>
    <cellStyle name="標準 118 13 2 4 3 2 2 2" xfId="5981" xr:uid="{00000000-0005-0000-0000-0000970C0000}"/>
    <cellStyle name="標準 118 13 2 4 3 2 2 2 2" xfId="11749" xr:uid="{00000000-0005-0000-0000-0000980C0000}"/>
    <cellStyle name="標準 118 13 2 4 3 2 2 2 3" xfId="14592" xr:uid="{00000000-0005-0000-0000-0000990C0000}"/>
    <cellStyle name="標準 118 13 2 4 3 2 2 2 4" xfId="9033" xr:uid="{00000000-0005-0000-0000-00009A0C0000}"/>
    <cellStyle name="標準 118 13 2 4 3 2 2 3" xfId="10660" xr:uid="{00000000-0005-0000-0000-00009B0C0000}"/>
    <cellStyle name="標準 118 13 2 4 3 2 2 4" xfId="13503" xr:uid="{00000000-0005-0000-0000-00009C0C0000}"/>
    <cellStyle name="標準 118 13 2 4 3 2 2 5" xfId="7940" xr:uid="{00000000-0005-0000-0000-00009D0C0000}"/>
    <cellStyle name="標準 118 13 2 4 3 2 3" xfId="5438" xr:uid="{00000000-0005-0000-0000-00009E0C0000}"/>
    <cellStyle name="標準 118 13 2 4 3 2 3 2" xfId="10117" xr:uid="{00000000-0005-0000-0000-00009F0C0000}"/>
    <cellStyle name="標準 118 13 2 4 3 2 3 3" xfId="12960" xr:uid="{00000000-0005-0000-0000-0000A00C0000}"/>
    <cellStyle name="標準 118 13 2 4 3 2 3 4" xfId="7397" xr:uid="{00000000-0005-0000-0000-0000A10C0000}"/>
    <cellStyle name="標準 118 13 2 4 3 2 4" xfId="8490" xr:uid="{00000000-0005-0000-0000-0000A20C0000}"/>
    <cellStyle name="標準 118 13 2 4 3 2 4 2" xfId="11206" xr:uid="{00000000-0005-0000-0000-0000A30C0000}"/>
    <cellStyle name="標準 118 13 2 4 3 2 4 3" xfId="14049" xr:uid="{00000000-0005-0000-0000-0000A40C0000}"/>
    <cellStyle name="標準 118 13 2 4 3 2 5" xfId="9576" xr:uid="{00000000-0005-0000-0000-0000A50C0000}"/>
    <cellStyle name="標準 118 13 2 4 3 2 6" xfId="12419" xr:uid="{00000000-0005-0000-0000-0000A60C0000}"/>
    <cellStyle name="標準 118 13 2 4 3 2 7" xfId="6855" xr:uid="{00000000-0005-0000-0000-0000A70C0000}"/>
    <cellStyle name="標準 118 13 2 4 3 3" xfId="4626" xr:uid="{00000000-0005-0000-0000-0000A80C0000}"/>
    <cellStyle name="標準 118 13 2 4 3 3 2" xfId="5710" xr:uid="{00000000-0005-0000-0000-0000A90C0000}"/>
    <cellStyle name="標準 118 13 2 4 3 3 2 2" xfId="11478" xr:uid="{00000000-0005-0000-0000-0000AA0C0000}"/>
    <cellStyle name="標準 118 13 2 4 3 3 2 3" xfId="14321" xr:uid="{00000000-0005-0000-0000-0000AB0C0000}"/>
    <cellStyle name="標準 118 13 2 4 3 3 2 4" xfId="8762" xr:uid="{00000000-0005-0000-0000-0000AC0C0000}"/>
    <cellStyle name="標準 118 13 2 4 3 3 3" xfId="10389" xr:uid="{00000000-0005-0000-0000-0000AD0C0000}"/>
    <cellStyle name="標準 118 13 2 4 3 3 4" xfId="13232" xr:uid="{00000000-0005-0000-0000-0000AE0C0000}"/>
    <cellStyle name="標準 118 13 2 4 3 3 5" xfId="7669" xr:uid="{00000000-0005-0000-0000-0000AF0C0000}"/>
    <cellStyle name="標準 118 13 2 4 3 4" xfId="5167" xr:uid="{00000000-0005-0000-0000-0000B00C0000}"/>
    <cellStyle name="標準 118 13 2 4 3 4 2" xfId="9846" xr:uid="{00000000-0005-0000-0000-0000B10C0000}"/>
    <cellStyle name="標準 118 13 2 4 3 4 3" xfId="12689" xr:uid="{00000000-0005-0000-0000-0000B20C0000}"/>
    <cellStyle name="標準 118 13 2 4 3 4 4" xfId="7126" xr:uid="{00000000-0005-0000-0000-0000B30C0000}"/>
    <cellStyle name="標準 118 13 2 4 3 5" xfId="8219" xr:uid="{00000000-0005-0000-0000-0000B40C0000}"/>
    <cellStyle name="標準 118 13 2 4 3 5 2" xfId="10935" xr:uid="{00000000-0005-0000-0000-0000B50C0000}"/>
    <cellStyle name="標準 118 13 2 4 3 5 3" xfId="13778" xr:uid="{00000000-0005-0000-0000-0000B60C0000}"/>
    <cellStyle name="標準 118 13 2 4 3 6" xfId="9305" xr:uid="{00000000-0005-0000-0000-0000B70C0000}"/>
    <cellStyle name="標準 118 13 2 4 3 7" xfId="12148" xr:uid="{00000000-0005-0000-0000-0000B80C0000}"/>
    <cellStyle name="標準 118 13 2 4 3 8" xfId="6584" xr:uid="{00000000-0005-0000-0000-0000B90C0000}"/>
    <cellStyle name="標準 118 13 2 4 4" xfId="4210" xr:uid="{00000000-0005-0000-0000-0000BA0C0000}"/>
    <cellStyle name="標準 118 13 2 4 4 2" xfId="4762" xr:uid="{00000000-0005-0000-0000-0000BB0C0000}"/>
    <cellStyle name="標準 118 13 2 4 4 2 2" xfId="5846" xr:uid="{00000000-0005-0000-0000-0000BC0C0000}"/>
    <cellStyle name="標準 118 13 2 4 4 2 2 2" xfId="11614" xr:uid="{00000000-0005-0000-0000-0000BD0C0000}"/>
    <cellStyle name="標準 118 13 2 4 4 2 2 3" xfId="14457" xr:uid="{00000000-0005-0000-0000-0000BE0C0000}"/>
    <cellStyle name="標準 118 13 2 4 4 2 2 4" xfId="8898" xr:uid="{00000000-0005-0000-0000-0000BF0C0000}"/>
    <cellStyle name="標準 118 13 2 4 4 2 3" xfId="10525" xr:uid="{00000000-0005-0000-0000-0000C00C0000}"/>
    <cellStyle name="標準 118 13 2 4 4 2 4" xfId="13368" xr:uid="{00000000-0005-0000-0000-0000C10C0000}"/>
    <cellStyle name="標準 118 13 2 4 4 2 5" xfId="7805" xr:uid="{00000000-0005-0000-0000-0000C20C0000}"/>
    <cellStyle name="標準 118 13 2 4 4 3" xfId="5303" xr:uid="{00000000-0005-0000-0000-0000C30C0000}"/>
    <cellStyle name="標準 118 13 2 4 4 3 2" xfId="9982" xr:uid="{00000000-0005-0000-0000-0000C40C0000}"/>
    <cellStyle name="標準 118 13 2 4 4 3 3" xfId="12825" xr:uid="{00000000-0005-0000-0000-0000C50C0000}"/>
    <cellStyle name="標準 118 13 2 4 4 3 4" xfId="7262" xr:uid="{00000000-0005-0000-0000-0000C60C0000}"/>
    <cellStyle name="標準 118 13 2 4 4 4" xfId="8355" xr:uid="{00000000-0005-0000-0000-0000C70C0000}"/>
    <cellStyle name="標準 118 13 2 4 4 4 2" xfId="11071" xr:uid="{00000000-0005-0000-0000-0000C80C0000}"/>
    <cellStyle name="標準 118 13 2 4 4 4 3" xfId="13914" xr:uid="{00000000-0005-0000-0000-0000C90C0000}"/>
    <cellStyle name="標準 118 13 2 4 4 5" xfId="9441" xr:uid="{00000000-0005-0000-0000-0000CA0C0000}"/>
    <cellStyle name="標準 118 13 2 4 4 6" xfId="12284" xr:uid="{00000000-0005-0000-0000-0000CB0C0000}"/>
    <cellStyle name="標準 118 13 2 4 4 7" xfId="6720" xr:uid="{00000000-0005-0000-0000-0000CC0C0000}"/>
    <cellStyle name="標準 118 13 2 4 5" xfId="4491" xr:uid="{00000000-0005-0000-0000-0000CD0C0000}"/>
    <cellStyle name="標準 118 13 2 4 5 2" xfId="5575" xr:uid="{00000000-0005-0000-0000-0000CE0C0000}"/>
    <cellStyle name="標準 118 13 2 4 5 2 2" xfId="11343" xr:uid="{00000000-0005-0000-0000-0000CF0C0000}"/>
    <cellStyle name="標準 118 13 2 4 5 2 3" xfId="14186" xr:uid="{00000000-0005-0000-0000-0000D00C0000}"/>
    <cellStyle name="標準 118 13 2 4 5 2 4" xfId="8627" xr:uid="{00000000-0005-0000-0000-0000D10C0000}"/>
    <cellStyle name="標準 118 13 2 4 5 3" xfId="10254" xr:uid="{00000000-0005-0000-0000-0000D20C0000}"/>
    <cellStyle name="標準 118 13 2 4 5 4" xfId="13097" xr:uid="{00000000-0005-0000-0000-0000D30C0000}"/>
    <cellStyle name="標準 118 13 2 4 5 5" xfId="7534" xr:uid="{00000000-0005-0000-0000-0000D40C0000}"/>
    <cellStyle name="標準 118 13 2 4 6" xfId="3939" xr:uid="{00000000-0005-0000-0000-0000D50C0000}"/>
    <cellStyle name="標準 118 13 2 4 6 2" xfId="9711" xr:uid="{00000000-0005-0000-0000-0000D60C0000}"/>
    <cellStyle name="標準 118 13 2 4 6 3" xfId="12554" xr:uid="{00000000-0005-0000-0000-0000D70C0000}"/>
    <cellStyle name="標準 118 13 2 4 6 4" xfId="6991" xr:uid="{00000000-0005-0000-0000-0000D80C0000}"/>
    <cellStyle name="標準 118 13 2 4 7" xfId="5032" xr:uid="{00000000-0005-0000-0000-0000D90C0000}"/>
    <cellStyle name="標準 118 13 2 4 7 2" xfId="10800" xr:uid="{00000000-0005-0000-0000-0000DA0C0000}"/>
    <cellStyle name="標準 118 13 2 4 7 3" xfId="13643" xr:uid="{00000000-0005-0000-0000-0000DB0C0000}"/>
    <cellStyle name="標準 118 13 2 4 7 4" xfId="8084" xr:uid="{00000000-0005-0000-0000-0000DC0C0000}"/>
    <cellStyle name="標準 118 13 2 4 8" xfId="6109" xr:uid="{00000000-0005-0000-0000-0000DD0C0000}"/>
    <cellStyle name="標準 118 13 2 4 8 2" xfId="12013" xr:uid="{00000000-0005-0000-0000-0000DE0C0000}"/>
    <cellStyle name="標準 118 13 2 4 8 3" xfId="6449" xr:uid="{00000000-0005-0000-0000-0000DF0C0000}"/>
    <cellStyle name="標準 118 13 2 4 9" xfId="9170" xr:uid="{00000000-0005-0000-0000-0000E00C0000}"/>
    <cellStyle name="標準 118 13 2 5" xfId="3828" xr:uid="{00000000-0005-0000-0000-0000E10C0000}"/>
    <cellStyle name="標準 118 13 2 5 10" xfId="14750" xr:uid="{00000000-0005-0000-0000-0000E20C0000}"/>
    <cellStyle name="標準 118 13 2 5 11" xfId="6332" xr:uid="{00000000-0005-0000-0000-0000E30C0000}"/>
    <cellStyle name="標準 118 13 2 5 2" xfId="4101" xr:uid="{00000000-0005-0000-0000-0000E40C0000}"/>
    <cellStyle name="標準 118 13 2 5 2 2" xfId="4372" xr:uid="{00000000-0005-0000-0000-0000E50C0000}"/>
    <cellStyle name="標準 118 13 2 5 2 2 2" xfId="4924" xr:uid="{00000000-0005-0000-0000-0000E60C0000}"/>
    <cellStyle name="標準 118 13 2 5 2 2 2 2" xfId="6008" xr:uid="{00000000-0005-0000-0000-0000E70C0000}"/>
    <cellStyle name="標準 118 13 2 5 2 2 2 2 2" xfId="11776" xr:uid="{00000000-0005-0000-0000-0000E80C0000}"/>
    <cellStyle name="標準 118 13 2 5 2 2 2 2 3" xfId="14619" xr:uid="{00000000-0005-0000-0000-0000E90C0000}"/>
    <cellStyle name="標準 118 13 2 5 2 2 2 2 4" xfId="9060" xr:uid="{00000000-0005-0000-0000-0000EA0C0000}"/>
    <cellStyle name="標準 118 13 2 5 2 2 2 3" xfId="10687" xr:uid="{00000000-0005-0000-0000-0000EB0C0000}"/>
    <cellStyle name="標準 118 13 2 5 2 2 2 4" xfId="13530" xr:uid="{00000000-0005-0000-0000-0000EC0C0000}"/>
    <cellStyle name="標準 118 13 2 5 2 2 2 5" xfId="7967" xr:uid="{00000000-0005-0000-0000-0000ED0C0000}"/>
    <cellStyle name="標準 118 13 2 5 2 2 3" xfId="5465" xr:uid="{00000000-0005-0000-0000-0000EE0C0000}"/>
    <cellStyle name="標準 118 13 2 5 2 2 3 2" xfId="10144" xr:uid="{00000000-0005-0000-0000-0000EF0C0000}"/>
    <cellStyle name="標準 118 13 2 5 2 2 3 3" xfId="12987" xr:uid="{00000000-0005-0000-0000-0000F00C0000}"/>
    <cellStyle name="標準 118 13 2 5 2 2 3 4" xfId="7424" xr:uid="{00000000-0005-0000-0000-0000F10C0000}"/>
    <cellStyle name="標準 118 13 2 5 2 2 4" xfId="8517" xr:uid="{00000000-0005-0000-0000-0000F20C0000}"/>
    <cellStyle name="標準 118 13 2 5 2 2 4 2" xfId="11233" xr:uid="{00000000-0005-0000-0000-0000F30C0000}"/>
    <cellStyle name="標準 118 13 2 5 2 2 4 3" xfId="14076" xr:uid="{00000000-0005-0000-0000-0000F40C0000}"/>
    <cellStyle name="標準 118 13 2 5 2 2 5" xfId="9603" xr:uid="{00000000-0005-0000-0000-0000F50C0000}"/>
    <cellStyle name="標準 118 13 2 5 2 2 6" xfId="12446" xr:uid="{00000000-0005-0000-0000-0000F60C0000}"/>
    <cellStyle name="標準 118 13 2 5 2 2 7" xfId="6882" xr:uid="{00000000-0005-0000-0000-0000F70C0000}"/>
    <cellStyle name="標準 118 13 2 5 2 3" xfId="4653" xr:uid="{00000000-0005-0000-0000-0000F80C0000}"/>
    <cellStyle name="標準 118 13 2 5 2 3 2" xfId="5737" xr:uid="{00000000-0005-0000-0000-0000F90C0000}"/>
    <cellStyle name="標準 118 13 2 5 2 3 2 2" xfId="11505" xr:uid="{00000000-0005-0000-0000-0000FA0C0000}"/>
    <cellStyle name="標準 118 13 2 5 2 3 2 3" xfId="14348" xr:uid="{00000000-0005-0000-0000-0000FB0C0000}"/>
    <cellStyle name="標準 118 13 2 5 2 3 2 4" xfId="8789" xr:uid="{00000000-0005-0000-0000-0000FC0C0000}"/>
    <cellStyle name="標準 118 13 2 5 2 3 3" xfId="10416" xr:uid="{00000000-0005-0000-0000-0000FD0C0000}"/>
    <cellStyle name="標準 118 13 2 5 2 3 4" xfId="13259" xr:uid="{00000000-0005-0000-0000-0000FE0C0000}"/>
    <cellStyle name="標準 118 13 2 5 2 3 5" xfId="7696" xr:uid="{00000000-0005-0000-0000-0000FF0C0000}"/>
    <cellStyle name="標準 118 13 2 5 2 4" xfId="5194" xr:uid="{00000000-0005-0000-0000-0000000D0000}"/>
    <cellStyle name="標準 118 13 2 5 2 4 2" xfId="9873" xr:uid="{00000000-0005-0000-0000-0000010D0000}"/>
    <cellStyle name="標準 118 13 2 5 2 4 3" xfId="12716" xr:uid="{00000000-0005-0000-0000-0000020D0000}"/>
    <cellStyle name="標準 118 13 2 5 2 4 4" xfId="7153" xr:uid="{00000000-0005-0000-0000-0000030D0000}"/>
    <cellStyle name="標準 118 13 2 5 2 5" xfId="8246" xr:uid="{00000000-0005-0000-0000-0000040D0000}"/>
    <cellStyle name="標準 118 13 2 5 2 5 2" xfId="10962" xr:uid="{00000000-0005-0000-0000-0000050D0000}"/>
    <cellStyle name="標準 118 13 2 5 2 5 3" xfId="13805" xr:uid="{00000000-0005-0000-0000-0000060D0000}"/>
    <cellStyle name="標準 118 13 2 5 2 6" xfId="9332" xr:uid="{00000000-0005-0000-0000-0000070D0000}"/>
    <cellStyle name="標準 118 13 2 5 2 7" xfId="12175" xr:uid="{00000000-0005-0000-0000-0000080D0000}"/>
    <cellStyle name="標準 118 13 2 5 2 8" xfId="6611" xr:uid="{00000000-0005-0000-0000-0000090D0000}"/>
    <cellStyle name="標準 118 13 2 5 3" xfId="4237" xr:uid="{00000000-0005-0000-0000-00000A0D0000}"/>
    <cellStyle name="標準 118 13 2 5 3 2" xfId="4789" xr:uid="{00000000-0005-0000-0000-00000B0D0000}"/>
    <cellStyle name="標準 118 13 2 5 3 2 2" xfId="5873" xr:uid="{00000000-0005-0000-0000-00000C0D0000}"/>
    <cellStyle name="標準 118 13 2 5 3 2 2 2" xfId="11641" xr:uid="{00000000-0005-0000-0000-00000D0D0000}"/>
    <cellStyle name="標準 118 13 2 5 3 2 2 3" xfId="14484" xr:uid="{00000000-0005-0000-0000-00000E0D0000}"/>
    <cellStyle name="標準 118 13 2 5 3 2 2 4" xfId="8925" xr:uid="{00000000-0005-0000-0000-00000F0D0000}"/>
    <cellStyle name="標準 118 13 2 5 3 2 3" xfId="10552" xr:uid="{00000000-0005-0000-0000-0000100D0000}"/>
    <cellStyle name="標準 118 13 2 5 3 2 4" xfId="13395" xr:uid="{00000000-0005-0000-0000-0000110D0000}"/>
    <cellStyle name="標準 118 13 2 5 3 2 5" xfId="7832" xr:uid="{00000000-0005-0000-0000-0000120D0000}"/>
    <cellStyle name="標準 118 13 2 5 3 3" xfId="5330" xr:uid="{00000000-0005-0000-0000-0000130D0000}"/>
    <cellStyle name="標準 118 13 2 5 3 3 2" xfId="10009" xr:uid="{00000000-0005-0000-0000-0000140D0000}"/>
    <cellStyle name="標準 118 13 2 5 3 3 3" xfId="12852" xr:uid="{00000000-0005-0000-0000-0000150D0000}"/>
    <cellStyle name="標準 118 13 2 5 3 3 4" xfId="7289" xr:uid="{00000000-0005-0000-0000-0000160D0000}"/>
    <cellStyle name="標準 118 13 2 5 3 4" xfId="8382" xr:uid="{00000000-0005-0000-0000-0000170D0000}"/>
    <cellStyle name="標準 118 13 2 5 3 4 2" xfId="11098" xr:uid="{00000000-0005-0000-0000-0000180D0000}"/>
    <cellStyle name="標準 118 13 2 5 3 4 3" xfId="13941" xr:uid="{00000000-0005-0000-0000-0000190D0000}"/>
    <cellStyle name="標準 118 13 2 5 3 5" xfId="9468" xr:uid="{00000000-0005-0000-0000-00001A0D0000}"/>
    <cellStyle name="標準 118 13 2 5 3 6" xfId="12311" xr:uid="{00000000-0005-0000-0000-00001B0D0000}"/>
    <cellStyle name="標準 118 13 2 5 3 7" xfId="6747" xr:uid="{00000000-0005-0000-0000-00001C0D0000}"/>
    <cellStyle name="標準 118 13 2 5 4" xfId="4518" xr:uid="{00000000-0005-0000-0000-00001D0D0000}"/>
    <cellStyle name="標準 118 13 2 5 4 2" xfId="5602" xr:uid="{00000000-0005-0000-0000-00001E0D0000}"/>
    <cellStyle name="標準 118 13 2 5 4 2 2" xfId="11370" xr:uid="{00000000-0005-0000-0000-00001F0D0000}"/>
    <cellStyle name="標準 118 13 2 5 4 2 3" xfId="14213" xr:uid="{00000000-0005-0000-0000-0000200D0000}"/>
    <cellStyle name="標準 118 13 2 5 4 2 4" xfId="8654" xr:uid="{00000000-0005-0000-0000-0000210D0000}"/>
    <cellStyle name="標準 118 13 2 5 4 3" xfId="10281" xr:uid="{00000000-0005-0000-0000-0000220D0000}"/>
    <cellStyle name="標準 118 13 2 5 4 4" xfId="13124" xr:uid="{00000000-0005-0000-0000-0000230D0000}"/>
    <cellStyle name="標準 118 13 2 5 4 5" xfId="7561" xr:uid="{00000000-0005-0000-0000-0000240D0000}"/>
    <cellStyle name="標準 118 13 2 5 5" xfId="3966" xr:uid="{00000000-0005-0000-0000-0000250D0000}"/>
    <cellStyle name="標準 118 13 2 5 5 2" xfId="9738" xr:uid="{00000000-0005-0000-0000-0000260D0000}"/>
    <cellStyle name="標準 118 13 2 5 5 3" xfId="12581" xr:uid="{00000000-0005-0000-0000-0000270D0000}"/>
    <cellStyle name="標準 118 13 2 5 5 4" xfId="7018" xr:uid="{00000000-0005-0000-0000-0000280D0000}"/>
    <cellStyle name="標準 118 13 2 5 6" xfId="5059" xr:uid="{00000000-0005-0000-0000-0000290D0000}"/>
    <cellStyle name="標準 118 13 2 5 6 2" xfId="10827" xr:uid="{00000000-0005-0000-0000-00002A0D0000}"/>
    <cellStyle name="標準 118 13 2 5 6 3" xfId="13670" xr:uid="{00000000-0005-0000-0000-00002B0D0000}"/>
    <cellStyle name="標準 118 13 2 5 6 4" xfId="8111" xr:uid="{00000000-0005-0000-0000-00002C0D0000}"/>
    <cellStyle name="標準 118 13 2 5 7" xfId="6147" xr:uid="{00000000-0005-0000-0000-00002D0D0000}"/>
    <cellStyle name="標準 118 13 2 5 7 2" xfId="12040" xr:uid="{00000000-0005-0000-0000-00002E0D0000}"/>
    <cellStyle name="標準 118 13 2 5 7 3" xfId="6476" xr:uid="{00000000-0005-0000-0000-00002F0D0000}"/>
    <cellStyle name="標準 118 13 2 5 8" xfId="9197" xr:uid="{00000000-0005-0000-0000-0000300D0000}"/>
    <cellStyle name="標準 118 13 2 5 9" xfId="11913" xr:uid="{00000000-0005-0000-0000-0000310D0000}"/>
    <cellStyle name="標準 118 13 2 6" xfId="4040" xr:uid="{00000000-0005-0000-0000-0000320D0000}"/>
    <cellStyle name="標準 118 13 2 6 2" xfId="4311" xr:uid="{00000000-0005-0000-0000-0000330D0000}"/>
    <cellStyle name="標準 118 13 2 6 2 2" xfId="4863" xr:uid="{00000000-0005-0000-0000-0000340D0000}"/>
    <cellStyle name="標準 118 13 2 6 2 2 2" xfId="5947" xr:uid="{00000000-0005-0000-0000-0000350D0000}"/>
    <cellStyle name="標準 118 13 2 6 2 2 2 2" xfId="11715" xr:uid="{00000000-0005-0000-0000-0000360D0000}"/>
    <cellStyle name="標準 118 13 2 6 2 2 2 3" xfId="14558" xr:uid="{00000000-0005-0000-0000-0000370D0000}"/>
    <cellStyle name="標準 118 13 2 6 2 2 2 4" xfId="8999" xr:uid="{00000000-0005-0000-0000-0000380D0000}"/>
    <cellStyle name="標準 118 13 2 6 2 2 3" xfId="10626" xr:uid="{00000000-0005-0000-0000-0000390D0000}"/>
    <cellStyle name="標準 118 13 2 6 2 2 4" xfId="13469" xr:uid="{00000000-0005-0000-0000-00003A0D0000}"/>
    <cellStyle name="標準 118 13 2 6 2 2 5" xfId="7906" xr:uid="{00000000-0005-0000-0000-00003B0D0000}"/>
    <cellStyle name="標準 118 13 2 6 2 3" xfId="5404" xr:uid="{00000000-0005-0000-0000-00003C0D0000}"/>
    <cellStyle name="標準 118 13 2 6 2 3 2" xfId="10083" xr:uid="{00000000-0005-0000-0000-00003D0D0000}"/>
    <cellStyle name="標準 118 13 2 6 2 3 3" xfId="12926" xr:uid="{00000000-0005-0000-0000-00003E0D0000}"/>
    <cellStyle name="標準 118 13 2 6 2 3 4" xfId="7363" xr:uid="{00000000-0005-0000-0000-00003F0D0000}"/>
    <cellStyle name="標準 118 13 2 6 2 4" xfId="8456" xr:uid="{00000000-0005-0000-0000-0000400D0000}"/>
    <cellStyle name="標準 118 13 2 6 2 4 2" xfId="11172" xr:uid="{00000000-0005-0000-0000-0000410D0000}"/>
    <cellStyle name="標準 118 13 2 6 2 4 3" xfId="14015" xr:uid="{00000000-0005-0000-0000-0000420D0000}"/>
    <cellStyle name="標準 118 13 2 6 2 5" xfId="9542" xr:uid="{00000000-0005-0000-0000-0000430D0000}"/>
    <cellStyle name="標準 118 13 2 6 2 6" xfId="12385" xr:uid="{00000000-0005-0000-0000-0000440D0000}"/>
    <cellStyle name="標準 118 13 2 6 2 7" xfId="6821" xr:uid="{00000000-0005-0000-0000-0000450D0000}"/>
    <cellStyle name="標準 118 13 2 6 3" xfId="4592" xr:uid="{00000000-0005-0000-0000-0000460D0000}"/>
    <cellStyle name="標準 118 13 2 6 3 2" xfId="5676" xr:uid="{00000000-0005-0000-0000-0000470D0000}"/>
    <cellStyle name="標準 118 13 2 6 3 2 2" xfId="11444" xr:uid="{00000000-0005-0000-0000-0000480D0000}"/>
    <cellStyle name="標準 118 13 2 6 3 2 3" xfId="14287" xr:uid="{00000000-0005-0000-0000-0000490D0000}"/>
    <cellStyle name="標準 118 13 2 6 3 2 4" xfId="8728" xr:uid="{00000000-0005-0000-0000-00004A0D0000}"/>
    <cellStyle name="標準 118 13 2 6 3 3" xfId="10355" xr:uid="{00000000-0005-0000-0000-00004B0D0000}"/>
    <cellStyle name="標準 118 13 2 6 3 4" xfId="13198" xr:uid="{00000000-0005-0000-0000-00004C0D0000}"/>
    <cellStyle name="標準 118 13 2 6 3 5" xfId="7635" xr:uid="{00000000-0005-0000-0000-00004D0D0000}"/>
    <cellStyle name="標準 118 13 2 6 4" xfId="5133" xr:uid="{00000000-0005-0000-0000-00004E0D0000}"/>
    <cellStyle name="標準 118 13 2 6 4 2" xfId="9812" xr:uid="{00000000-0005-0000-0000-00004F0D0000}"/>
    <cellStyle name="標準 118 13 2 6 4 3" xfId="12655" xr:uid="{00000000-0005-0000-0000-0000500D0000}"/>
    <cellStyle name="標準 118 13 2 6 4 4" xfId="7092" xr:uid="{00000000-0005-0000-0000-0000510D0000}"/>
    <cellStyle name="標準 118 13 2 6 5" xfId="8185" xr:uid="{00000000-0005-0000-0000-0000520D0000}"/>
    <cellStyle name="標準 118 13 2 6 5 2" xfId="10901" xr:uid="{00000000-0005-0000-0000-0000530D0000}"/>
    <cellStyle name="標準 118 13 2 6 5 3" xfId="13744" xr:uid="{00000000-0005-0000-0000-0000540D0000}"/>
    <cellStyle name="標準 118 13 2 6 6" xfId="9271" xr:uid="{00000000-0005-0000-0000-0000550D0000}"/>
    <cellStyle name="標準 118 13 2 6 7" xfId="12114" xr:uid="{00000000-0005-0000-0000-0000560D0000}"/>
    <cellStyle name="標準 118 13 2 6 8" xfId="6550" xr:uid="{00000000-0005-0000-0000-0000570D0000}"/>
    <cellStyle name="標準 118 13 2 7" xfId="4176" xr:uid="{00000000-0005-0000-0000-0000580D0000}"/>
    <cellStyle name="標準 118 13 2 7 2" xfId="4728" xr:uid="{00000000-0005-0000-0000-0000590D0000}"/>
    <cellStyle name="標準 118 13 2 7 2 2" xfId="5812" xr:uid="{00000000-0005-0000-0000-00005A0D0000}"/>
    <cellStyle name="標準 118 13 2 7 2 2 2" xfId="11580" xr:uid="{00000000-0005-0000-0000-00005B0D0000}"/>
    <cellStyle name="標準 118 13 2 7 2 2 3" xfId="14423" xr:uid="{00000000-0005-0000-0000-00005C0D0000}"/>
    <cellStyle name="標準 118 13 2 7 2 2 4" xfId="8864" xr:uid="{00000000-0005-0000-0000-00005D0D0000}"/>
    <cellStyle name="標準 118 13 2 7 2 3" xfId="10491" xr:uid="{00000000-0005-0000-0000-00005E0D0000}"/>
    <cellStyle name="標準 118 13 2 7 2 4" xfId="13334" xr:uid="{00000000-0005-0000-0000-00005F0D0000}"/>
    <cellStyle name="標準 118 13 2 7 2 5" xfId="7771" xr:uid="{00000000-0005-0000-0000-0000600D0000}"/>
    <cellStyle name="標準 118 13 2 7 3" xfId="5269" xr:uid="{00000000-0005-0000-0000-0000610D0000}"/>
    <cellStyle name="標準 118 13 2 7 3 2" xfId="9948" xr:uid="{00000000-0005-0000-0000-0000620D0000}"/>
    <cellStyle name="標準 118 13 2 7 3 3" xfId="12791" xr:uid="{00000000-0005-0000-0000-0000630D0000}"/>
    <cellStyle name="標準 118 13 2 7 3 4" xfId="7228" xr:uid="{00000000-0005-0000-0000-0000640D0000}"/>
    <cellStyle name="標準 118 13 2 7 4" xfId="8321" xr:uid="{00000000-0005-0000-0000-0000650D0000}"/>
    <cellStyle name="標準 118 13 2 7 4 2" xfId="11037" xr:uid="{00000000-0005-0000-0000-0000660D0000}"/>
    <cellStyle name="標準 118 13 2 7 4 3" xfId="13880" xr:uid="{00000000-0005-0000-0000-0000670D0000}"/>
    <cellStyle name="標準 118 13 2 7 5" xfId="9407" xr:uid="{00000000-0005-0000-0000-0000680D0000}"/>
    <cellStyle name="標準 118 13 2 7 6" xfId="12250" xr:uid="{00000000-0005-0000-0000-0000690D0000}"/>
    <cellStyle name="標準 118 13 2 7 7" xfId="6686" xr:uid="{00000000-0005-0000-0000-00006A0D0000}"/>
    <cellStyle name="標準 118 13 2 8" xfId="4457" xr:uid="{00000000-0005-0000-0000-00006B0D0000}"/>
    <cellStyle name="標準 118 13 2 8 2" xfId="5541" xr:uid="{00000000-0005-0000-0000-00006C0D0000}"/>
    <cellStyle name="標準 118 13 2 8 2 2" xfId="11309" xr:uid="{00000000-0005-0000-0000-00006D0D0000}"/>
    <cellStyle name="標準 118 13 2 8 2 3" xfId="14152" xr:uid="{00000000-0005-0000-0000-00006E0D0000}"/>
    <cellStyle name="標準 118 13 2 8 2 4" xfId="8593" xr:uid="{00000000-0005-0000-0000-00006F0D0000}"/>
    <cellStyle name="標準 118 13 2 8 3" xfId="10220" xr:uid="{00000000-0005-0000-0000-0000700D0000}"/>
    <cellStyle name="標準 118 13 2 8 4" xfId="13063" xr:uid="{00000000-0005-0000-0000-0000710D0000}"/>
    <cellStyle name="標準 118 13 2 8 5" xfId="7500" xr:uid="{00000000-0005-0000-0000-0000720D0000}"/>
    <cellStyle name="標準 118 13 2 9" xfId="3905" xr:uid="{00000000-0005-0000-0000-0000730D0000}"/>
    <cellStyle name="標準 118 13 2 9 2" xfId="9677" xr:uid="{00000000-0005-0000-0000-0000740D0000}"/>
    <cellStyle name="標準 118 13 2 9 3" xfId="12520" xr:uid="{00000000-0005-0000-0000-0000750D0000}"/>
    <cellStyle name="標準 118 13 2 9 4" xfId="6957" xr:uid="{00000000-0005-0000-0000-0000760D0000}"/>
    <cellStyle name="標準 118 13 3" xfId="3652" xr:uid="{00000000-0005-0000-0000-0000770D0000}"/>
    <cellStyle name="標準 118 13 3 10" xfId="5000" xr:uid="{00000000-0005-0000-0000-0000780D0000}"/>
    <cellStyle name="標準 118 13 3 10 2" xfId="10768" xr:uid="{00000000-0005-0000-0000-0000790D0000}"/>
    <cellStyle name="標準 118 13 3 10 3" xfId="13611" xr:uid="{00000000-0005-0000-0000-00007A0D0000}"/>
    <cellStyle name="標準 118 13 3 10 4" xfId="8052" xr:uid="{00000000-0005-0000-0000-00007B0D0000}"/>
    <cellStyle name="標準 118 13 3 11" xfId="6417" xr:uid="{00000000-0005-0000-0000-00007C0D0000}"/>
    <cellStyle name="標準 118 13 3 11 2" xfId="11981" xr:uid="{00000000-0005-0000-0000-00007D0D0000}"/>
    <cellStyle name="標準 118 13 3 12" xfId="9138" xr:uid="{00000000-0005-0000-0000-00007E0D0000}"/>
    <cellStyle name="標準 118 13 3 13" xfId="11843" xr:uid="{00000000-0005-0000-0000-00007F0D0000}"/>
    <cellStyle name="標準 118 13 3 14" xfId="6273" xr:uid="{00000000-0005-0000-0000-0000800D0000}"/>
    <cellStyle name="標準 118 13 3 2" xfId="3769" xr:uid="{00000000-0005-0000-0000-0000810D0000}"/>
    <cellStyle name="標準 118 13 3 2 10" xfId="9139" xr:uid="{00000000-0005-0000-0000-0000820D0000}"/>
    <cellStyle name="標準 118 13 3 2 11" xfId="11865" xr:uid="{00000000-0005-0000-0000-0000830D0000}"/>
    <cellStyle name="標準 118 13 3 2 12" xfId="14706" xr:uid="{00000000-0005-0000-0000-0000840D0000}"/>
    <cellStyle name="標準 118 13 3 2 13" xfId="6274" xr:uid="{00000000-0005-0000-0000-0000850D0000}"/>
    <cellStyle name="標準 118 13 3 2 2" xfId="3790" xr:uid="{00000000-0005-0000-0000-0000860D0000}"/>
    <cellStyle name="標準 118 13 3 2 2 10" xfId="11882" xr:uid="{00000000-0005-0000-0000-0000870D0000}"/>
    <cellStyle name="標準 118 13 3 2 2 11" xfId="14736" xr:uid="{00000000-0005-0000-0000-0000880D0000}"/>
    <cellStyle name="標準 118 13 3 2 2 12" xfId="6308" xr:uid="{00000000-0005-0000-0000-0000890D0000}"/>
    <cellStyle name="標準 118 13 3 2 2 2" xfId="3878" xr:uid="{00000000-0005-0000-0000-00008A0D0000}"/>
    <cellStyle name="標準 118 13 3 2 2 2 10" xfId="14796" xr:uid="{00000000-0005-0000-0000-00008B0D0000}"/>
    <cellStyle name="標準 118 13 3 2 2 2 11" xfId="6372" xr:uid="{00000000-0005-0000-0000-00008C0D0000}"/>
    <cellStyle name="標準 118 13 3 2 2 2 2" xfId="4141" xr:uid="{00000000-0005-0000-0000-00008D0D0000}"/>
    <cellStyle name="標準 118 13 3 2 2 2 2 2" xfId="4412" xr:uid="{00000000-0005-0000-0000-00008E0D0000}"/>
    <cellStyle name="標準 118 13 3 2 2 2 2 2 2" xfId="4964" xr:uid="{00000000-0005-0000-0000-00008F0D0000}"/>
    <cellStyle name="標準 118 13 3 2 2 2 2 2 2 2" xfId="6048" xr:uid="{00000000-0005-0000-0000-0000900D0000}"/>
    <cellStyle name="標準 118 13 3 2 2 2 2 2 2 2 2" xfId="11816" xr:uid="{00000000-0005-0000-0000-0000910D0000}"/>
    <cellStyle name="標準 118 13 3 2 2 2 2 2 2 2 3" xfId="14659" xr:uid="{00000000-0005-0000-0000-0000920D0000}"/>
    <cellStyle name="標準 118 13 3 2 2 2 2 2 2 2 4" xfId="9100" xr:uid="{00000000-0005-0000-0000-0000930D0000}"/>
    <cellStyle name="標準 118 13 3 2 2 2 2 2 2 3" xfId="10727" xr:uid="{00000000-0005-0000-0000-0000940D0000}"/>
    <cellStyle name="標準 118 13 3 2 2 2 2 2 2 4" xfId="13570" xr:uid="{00000000-0005-0000-0000-0000950D0000}"/>
    <cellStyle name="標準 118 13 3 2 2 2 2 2 2 5" xfId="8007" xr:uid="{00000000-0005-0000-0000-0000960D0000}"/>
    <cellStyle name="標準 118 13 3 2 2 2 2 2 3" xfId="5505" xr:uid="{00000000-0005-0000-0000-0000970D0000}"/>
    <cellStyle name="標準 118 13 3 2 2 2 2 2 3 2" xfId="10184" xr:uid="{00000000-0005-0000-0000-0000980D0000}"/>
    <cellStyle name="標準 118 13 3 2 2 2 2 2 3 3" xfId="13027" xr:uid="{00000000-0005-0000-0000-0000990D0000}"/>
    <cellStyle name="標準 118 13 3 2 2 2 2 2 3 4" xfId="7464" xr:uid="{00000000-0005-0000-0000-00009A0D0000}"/>
    <cellStyle name="標準 118 13 3 2 2 2 2 2 4" xfId="8557" xr:uid="{00000000-0005-0000-0000-00009B0D0000}"/>
    <cellStyle name="標準 118 13 3 2 2 2 2 2 4 2" xfId="11273" xr:uid="{00000000-0005-0000-0000-00009C0D0000}"/>
    <cellStyle name="標準 118 13 3 2 2 2 2 2 4 3" xfId="14116" xr:uid="{00000000-0005-0000-0000-00009D0D0000}"/>
    <cellStyle name="標準 118 13 3 2 2 2 2 2 5" xfId="9643" xr:uid="{00000000-0005-0000-0000-00009E0D0000}"/>
    <cellStyle name="標準 118 13 3 2 2 2 2 2 6" xfId="12486" xr:uid="{00000000-0005-0000-0000-00009F0D0000}"/>
    <cellStyle name="標準 118 13 3 2 2 2 2 2 7" xfId="6922" xr:uid="{00000000-0005-0000-0000-0000A00D0000}"/>
    <cellStyle name="標準 118 13 3 2 2 2 2 3" xfId="4693" xr:uid="{00000000-0005-0000-0000-0000A10D0000}"/>
    <cellStyle name="標準 118 13 3 2 2 2 2 3 2" xfId="5777" xr:uid="{00000000-0005-0000-0000-0000A20D0000}"/>
    <cellStyle name="標準 118 13 3 2 2 2 2 3 2 2" xfId="11545" xr:uid="{00000000-0005-0000-0000-0000A30D0000}"/>
    <cellStyle name="標準 118 13 3 2 2 2 2 3 2 3" xfId="14388" xr:uid="{00000000-0005-0000-0000-0000A40D0000}"/>
    <cellStyle name="標準 118 13 3 2 2 2 2 3 2 4" xfId="8829" xr:uid="{00000000-0005-0000-0000-0000A50D0000}"/>
    <cellStyle name="標準 118 13 3 2 2 2 2 3 3" xfId="10456" xr:uid="{00000000-0005-0000-0000-0000A60D0000}"/>
    <cellStyle name="標準 118 13 3 2 2 2 2 3 4" xfId="13299" xr:uid="{00000000-0005-0000-0000-0000A70D0000}"/>
    <cellStyle name="標準 118 13 3 2 2 2 2 3 5" xfId="7736" xr:uid="{00000000-0005-0000-0000-0000A80D0000}"/>
    <cellStyle name="標準 118 13 3 2 2 2 2 4" xfId="5234" xr:uid="{00000000-0005-0000-0000-0000A90D0000}"/>
    <cellStyle name="標準 118 13 3 2 2 2 2 4 2" xfId="9913" xr:uid="{00000000-0005-0000-0000-0000AA0D0000}"/>
    <cellStyle name="標準 118 13 3 2 2 2 2 4 3" xfId="12756" xr:uid="{00000000-0005-0000-0000-0000AB0D0000}"/>
    <cellStyle name="標準 118 13 3 2 2 2 2 4 4" xfId="7193" xr:uid="{00000000-0005-0000-0000-0000AC0D0000}"/>
    <cellStyle name="標準 118 13 3 2 2 2 2 5" xfId="8286" xr:uid="{00000000-0005-0000-0000-0000AD0D0000}"/>
    <cellStyle name="標準 118 13 3 2 2 2 2 5 2" xfId="11002" xr:uid="{00000000-0005-0000-0000-0000AE0D0000}"/>
    <cellStyle name="標準 118 13 3 2 2 2 2 5 3" xfId="13845" xr:uid="{00000000-0005-0000-0000-0000AF0D0000}"/>
    <cellStyle name="標準 118 13 3 2 2 2 2 6" xfId="9372" xr:uid="{00000000-0005-0000-0000-0000B00D0000}"/>
    <cellStyle name="標準 118 13 3 2 2 2 2 7" xfId="12215" xr:uid="{00000000-0005-0000-0000-0000B10D0000}"/>
    <cellStyle name="標準 118 13 3 2 2 2 2 8" xfId="6651" xr:uid="{00000000-0005-0000-0000-0000B20D0000}"/>
    <cellStyle name="標準 118 13 3 2 2 2 3" xfId="4277" xr:uid="{00000000-0005-0000-0000-0000B30D0000}"/>
    <cellStyle name="標準 118 13 3 2 2 2 3 2" xfId="4829" xr:uid="{00000000-0005-0000-0000-0000B40D0000}"/>
    <cellStyle name="標準 118 13 3 2 2 2 3 2 2" xfId="5913" xr:uid="{00000000-0005-0000-0000-0000B50D0000}"/>
    <cellStyle name="標準 118 13 3 2 2 2 3 2 2 2" xfId="11681" xr:uid="{00000000-0005-0000-0000-0000B60D0000}"/>
    <cellStyle name="標準 118 13 3 2 2 2 3 2 2 3" xfId="14524" xr:uid="{00000000-0005-0000-0000-0000B70D0000}"/>
    <cellStyle name="標準 118 13 3 2 2 2 3 2 2 4" xfId="8965" xr:uid="{00000000-0005-0000-0000-0000B80D0000}"/>
    <cellStyle name="標準 118 13 3 2 2 2 3 2 3" xfId="10592" xr:uid="{00000000-0005-0000-0000-0000B90D0000}"/>
    <cellStyle name="標準 118 13 3 2 2 2 3 2 4" xfId="13435" xr:uid="{00000000-0005-0000-0000-0000BA0D0000}"/>
    <cellStyle name="標準 118 13 3 2 2 2 3 2 5" xfId="7872" xr:uid="{00000000-0005-0000-0000-0000BB0D0000}"/>
    <cellStyle name="標準 118 13 3 2 2 2 3 3" xfId="5370" xr:uid="{00000000-0005-0000-0000-0000BC0D0000}"/>
    <cellStyle name="標準 118 13 3 2 2 2 3 3 2" xfId="10049" xr:uid="{00000000-0005-0000-0000-0000BD0D0000}"/>
    <cellStyle name="標準 118 13 3 2 2 2 3 3 3" xfId="12892" xr:uid="{00000000-0005-0000-0000-0000BE0D0000}"/>
    <cellStyle name="標準 118 13 3 2 2 2 3 3 4" xfId="7329" xr:uid="{00000000-0005-0000-0000-0000BF0D0000}"/>
    <cellStyle name="標準 118 13 3 2 2 2 3 4" xfId="8422" xr:uid="{00000000-0005-0000-0000-0000C00D0000}"/>
    <cellStyle name="標準 118 13 3 2 2 2 3 4 2" xfId="11138" xr:uid="{00000000-0005-0000-0000-0000C10D0000}"/>
    <cellStyle name="標準 118 13 3 2 2 2 3 4 3" xfId="13981" xr:uid="{00000000-0005-0000-0000-0000C20D0000}"/>
    <cellStyle name="標準 118 13 3 2 2 2 3 5" xfId="9508" xr:uid="{00000000-0005-0000-0000-0000C30D0000}"/>
    <cellStyle name="標準 118 13 3 2 2 2 3 6" xfId="12351" xr:uid="{00000000-0005-0000-0000-0000C40D0000}"/>
    <cellStyle name="標準 118 13 3 2 2 2 3 7" xfId="6787" xr:uid="{00000000-0005-0000-0000-0000C50D0000}"/>
    <cellStyle name="標準 118 13 3 2 2 2 4" xfId="4558" xr:uid="{00000000-0005-0000-0000-0000C60D0000}"/>
    <cellStyle name="標準 118 13 3 2 2 2 4 2" xfId="5642" xr:uid="{00000000-0005-0000-0000-0000C70D0000}"/>
    <cellStyle name="標準 118 13 3 2 2 2 4 2 2" xfId="11410" xr:uid="{00000000-0005-0000-0000-0000C80D0000}"/>
    <cellStyle name="標準 118 13 3 2 2 2 4 2 3" xfId="14253" xr:uid="{00000000-0005-0000-0000-0000C90D0000}"/>
    <cellStyle name="標準 118 13 3 2 2 2 4 2 4" xfId="8694" xr:uid="{00000000-0005-0000-0000-0000CA0D0000}"/>
    <cellStyle name="標準 118 13 3 2 2 2 4 3" xfId="10321" xr:uid="{00000000-0005-0000-0000-0000CB0D0000}"/>
    <cellStyle name="標準 118 13 3 2 2 2 4 4" xfId="13164" xr:uid="{00000000-0005-0000-0000-0000CC0D0000}"/>
    <cellStyle name="標準 118 13 3 2 2 2 4 5" xfId="7601" xr:uid="{00000000-0005-0000-0000-0000CD0D0000}"/>
    <cellStyle name="標準 118 13 3 2 2 2 5" xfId="4006" xr:uid="{00000000-0005-0000-0000-0000CE0D0000}"/>
    <cellStyle name="標準 118 13 3 2 2 2 5 2" xfId="9778" xr:uid="{00000000-0005-0000-0000-0000CF0D0000}"/>
    <cellStyle name="標準 118 13 3 2 2 2 5 3" xfId="12621" xr:uid="{00000000-0005-0000-0000-0000D00D0000}"/>
    <cellStyle name="標準 118 13 3 2 2 2 5 4" xfId="7058" xr:uid="{00000000-0005-0000-0000-0000D10D0000}"/>
    <cellStyle name="標準 118 13 3 2 2 2 6" xfId="5099" xr:uid="{00000000-0005-0000-0000-0000D20D0000}"/>
    <cellStyle name="標準 118 13 3 2 2 2 6 2" xfId="10867" xr:uid="{00000000-0005-0000-0000-0000D30D0000}"/>
    <cellStyle name="標準 118 13 3 2 2 2 6 3" xfId="13710" xr:uid="{00000000-0005-0000-0000-0000D40D0000}"/>
    <cellStyle name="標準 118 13 3 2 2 2 6 4" xfId="8151" xr:uid="{00000000-0005-0000-0000-0000D50D0000}"/>
    <cellStyle name="標準 118 13 3 2 2 2 7" xfId="6193" xr:uid="{00000000-0005-0000-0000-0000D60D0000}"/>
    <cellStyle name="標準 118 13 3 2 2 2 7 2" xfId="12080" xr:uid="{00000000-0005-0000-0000-0000D70D0000}"/>
    <cellStyle name="標準 118 13 3 2 2 2 7 3" xfId="6516" xr:uid="{00000000-0005-0000-0000-0000D80D0000}"/>
    <cellStyle name="標準 118 13 3 2 2 2 8" xfId="9237" xr:uid="{00000000-0005-0000-0000-0000D90D0000}"/>
    <cellStyle name="標準 118 13 3 2 2 2 9" xfId="11959" xr:uid="{00000000-0005-0000-0000-0000DA0D0000}"/>
    <cellStyle name="標準 118 13 3 2 2 3" xfId="4077" xr:uid="{00000000-0005-0000-0000-0000DB0D0000}"/>
    <cellStyle name="標準 118 13 3 2 2 3 2" xfId="4348" xr:uid="{00000000-0005-0000-0000-0000DC0D0000}"/>
    <cellStyle name="標準 118 13 3 2 2 3 2 2" xfId="4900" xr:uid="{00000000-0005-0000-0000-0000DD0D0000}"/>
    <cellStyle name="標準 118 13 3 2 2 3 2 2 2" xfId="5984" xr:uid="{00000000-0005-0000-0000-0000DE0D0000}"/>
    <cellStyle name="標準 118 13 3 2 2 3 2 2 2 2" xfId="11752" xr:uid="{00000000-0005-0000-0000-0000DF0D0000}"/>
    <cellStyle name="標準 118 13 3 2 2 3 2 2 2 3" xfId="14595" xr:uid="{00000000-0005-0000-0000-0000E00D0000}"/>
    <cellStyle name="標準 118 13 3 2 2 3 2 2 2 4" xfId="9036" xr:uid="{00000000-0005-0000-0000-0000E10D0000}"/>
    <cellStyle name="標準 118 13 3 2 2 3 2 2 3" xfId="10663" xr:uid="{00000000-0005-0000-0000-0000E20D0000}"/>
    <cellStyle name="標準 118 13 3 2 2 3 2 2 4" xfId="13506" xr:uid="{00000000-0005-0000-0000-0000E30D0000}"/>
    <cellStyle name="標準 118 13 3 2 2 3 2 2 5" xfId="7943" xr:uid="{00000000-0005-0000-0000-0000E40D0000}"/>
    <cellStyle name="標準 118 13 3 2 2 3 2 3" xfId="5441" xr:uid="{00000000-0005-0000-0000-0000E50D0000}"/>
    <cellStyle name="標準 118 13 3 2 2 3 2 3 2" xfId="10120" xr:uid="{00000000-0005-0000-0000-0000E60D0000}"/>
    <cellStyle name="標準 118 13 3 2 2 3 2 3 3" xfId="12963" xr:uid="{00000000-0005-0000-0000-0000E70D0000}"/>
    <cellStyle name="標準 118 13 3 2 2 3 2 3 4" xfId="7400" xr:uid="{00000000-0005-0000-0000-0000E80D0000}"/>
    <cellStyle name="標準 118 13 3 2 2 3 2 4" xfId="8493" xr:uid="{00000000-0005-0000-0000-0000E90D0000}"/>
    <cellStyle name="標準 118 13 3 2 2 3 2 4 2" xfId="11209" xr:uid="{00000000-0005-0000-0000-0000EA0D0000}"/>
    <cellStyle name="標準 118 13 3 2 2 3 2 4 3" xfId="14052" xr:uid="{00000000-0005-0000-0000-0000EB0D0000}"/>
    <cellStyle name="標準 118 13 3 2 2 3 2 5" xfId="9579" xr:uid="{00000000-0005-0000-0000-0000EC0D0000}"/>
    <cellStyle name="標準 118 13 3 2 2 3 2 6" xfId="12422" xr:uid="{00000000-0005-0000-0000-0000ED0D0000}"/>
    <cellStyle name="標準 118 13 3 2 2 3 2 7" xfId="6858" xr:uid="{00000000-0005-0000-0000-0000EE0D0000}"/>
    <cellStyle name="標準 118 13 3 2 2 3 3" xfId="4629" xr:uid="{00000000-0005-0000-0000-0000EF0D0000}"/>
    <cellStyle name="標準 118 13 3 2 2 3 3 2" xfId="5713" xr:uid="{00000000-0005-0000-0000-0000F00D0000}"/>
    <cellStyle name="標準 118 13 3 2 2 3 3 2 2" xfId="11481" xr:uid="{00000000-0005-0000-0000-0000F10D0000}"/>
    <cellStyle name="標準 118 13 3 2 2 3 3 2 3" xfId="14324" xr:uid="{00000000-0005-0000-0000-0000F20D0000}"/>
    <cellStyle name="標準 118 13 3 2 2 3 3 2 4" xfId="8765" xr:uid="{00000000-0005-0000-0000-0000F30D0000}"/>
    <cellStyle name="標準 118 13 3 2 2 3 3 3" xfId="10392" xr:uid="{00000000-0005-0000-0000-0000F40D0000}"/>
    <cellStyle name="標準 118 13 3 2 2 3 3 4" xfId="13235" xr:uid="{00000000-0005-0000-0000-0000F50D0000}"/>
    <cellStyle name="標準 118 13 3 2 2 3 3 5" xfId="7672" xr:uid="{00000000-0005-0000-0000-0000F60D0000}"/>
    <cellStyle name="標準 118 13 3 2 2 3 4" xfId="5170" xr:uid="{00000000-0005-0000-0000-0000F70D0000}"/>
    <cellStyle name="標準 118 13 3 2 2 3 4 2" xfId="9849" xr:uid="{00000000-0005-0000-0000-0000F80D0000}"/>
    <cellStyle name="標準 118 13 3 2 2 3 4 3" xfId="12692" xr:uid="{00000000-0005-0000-0000-0000F90D0000}"/>
    <cellStyle name="標準 118 13 3 2 2 3 4 4" xfId="7129" xr:uid="{00000000-0005-0000-0000-0000FA0D0000}"/>
    <cellStyle name="標準 118 13 3 2 2 3 5" xfId="8222" xr:uid="{00000000-0005-0000-0000-0000FB0D0000}"/>
    <cellStyle name="標準 118 13 3 2 2 3 5 2" xfId="10938" xr:uid="{00000000-0005-0000-0000-0000FC0D0000}"/>
    <cellStyle name="標準 118 13 3 2 2 3 5 3" xfId="13781" xr:uid="{00000000-0005-0000-0000-0000FD0D0000}"/>
    <cellStyle name="標準 118 13 3 2 2 3 6" xfId="9308" xr:uid="{00000000-0005-0000-0000-0000FE0D0000}"/>
    <cellStyle name="標準 118 13 3 2 2 3 7" xfId="12151" xr:uid="{00000000-0005-0000-0000-0000FF0D0000}"/>
    <cellStyle name="標準 118 13 3 2 2 3 8" xfId="6587" xr:uid="{00000000-0005-0000-0000-0000000E0000}"/>
    <cellStyle name="標準 118 13 3 2 2 4" xfId="4213" xr:uid="{00000000-0005-0000-0000-0000010E0000}"/>
    <cellStyle name="標準 118 13 3 2 2 4 2" xfId="4765" xr:uid="{00000000-0005-0000-0000-0000020E0000}"/>
    <cellStyle name="標準 118 13 3 2 2 4 2 2" xfId="5849" xr:uid="{00000000-0005-0000-0000-0000030E0000}"/>
    <cellStyle name="標準 118 13 3 2 2 4 2 2 2" xfId="11617" xr:uid="{00000000-0005-0000-0000-0000040E0000}"/>
    <cellStyle name="標準 118 13 3 2 2 4 2 2 3" xfId="14460" xr:uid="{00000000-0005-0000-0000-0000050E0000}"/>
    <cellStyle name="標準 118 13 3 2 2 4 2 2 4" xfId="8901" xr:uid="{00000000-0005-0000-0000-0000060E0000}"/>
    <cellStyle name="標準 118 13 3 2 2 4 2 3" xfId="10528" xr:uid="{00000000-0005-0000-0000-0000070E0000}"/>
    <cellStyle name="標準 118 13 3 2 2 4 2 4" xfId="13371" xr:uid="{00000000-0005-0000-0000-0000080E0000}"/>
    <cellStyle name="標準 118 13 3 2 2 4 2 5" xfId="7808" xr:uid="{00000000-0005-0000-0000-0000090E0000}"/>
    <cellStyle name="標準 118 13 3 2 2 4 3" xfId="5306" xr:uid="{00000000-0005-0000-0000-00000A0E0000}"/>
    <cellStyle name="標準 118 13 3 2 2 4 3 2" xfId="9985" xr:uid="{00000000-0005-0000-0000-00000B0E0000}"/>
    <cellStyle name="標準 118 13 3 2 2 4 3 3" xfId="12828" xr:uid="{00000000-0005-0000-0000-00000C0E0000}"/>
    <cellStyle name="標準 118 13 3 2 2 4 3 4" xfId="7265" xr:uid="{00000000-0005-0000-0000-00000D0E0000}"/>
    <cellStyle name="標準 118 13 3 2 2 4 4" xfId="8358" xr:uid="{00000000-0005-0000-0000-00000E0E0000}"/>
    <cellStyle name="標準 118 13 3 2 2 4 4 2" xfId="11074" xr:uid="{00000000-0005-0000-0000-00000F0E0000}"/>
    <cellStyle name="標準 118 13 3 2 2 4 4 3" xfId="13917" xr:uid="{00000000-0005-0000-0000-0000100E0000}"/>
    <cellStyle name="標準 118 13 3 2 2 4 5" xfId="9444" xr:uid="{00000000-0005-0000-0000-0000110E0000}"/>
    <cellStyle name="標準 118 13 3 2 2 4 6" xfId="12287" xr:uid="{00000000-0005-0000-0000-0000120E0000}"/>
    <cellStyle name="標準 118 13 3 2 2 4 7" xfId="6723" xr:uid="{00000000-0005-0000-0000-0000130E0000}"/>
    <cellStyle name="標準 118 13 3 2 2 5" xfId="4494" xr:uid="{00000000-0005-0000-0000-0000140E0000}"/>
    <cellStyle name="標準 118 13 3 2 2 5 2" xfId="5578" xr:uid="{00000000-0005-0000-0000-0000150E0000}"/>
    <cellStyle name="標準 118 13 3 2 2 5 2 2" xfId="11346" xr:uid="{00000000-0005-0000-0000-0000160E0000}"/>
    <cellStyle name="標準 118 13 3 2 2 5 2 3" xfId="14189" xr:uid="{00000000-0005-0000-0000-0000170E0000}"/>
    <cellStyle name="標準 118 13 3 2 2 5 2 4" xfId="8630" xr:uid="{00000000-0005-0000-0000-0000180E0000}"/>
    <cellStyle name="標準 118 13 3 2 2 5 3" xfId="10257" xr:uid="{00000000-0005-0000-0000-0000190E0000}"/>
    <cellStyle name="標準 118 13 3 2 2 5 4" xfId="13100" xr:uid="{00000000-0005-0000-0000-00001A0E0000}"/>
    <cellStyle name="標準 118 13 3 2 2 5 5" xfId="7537" xr:uid="{00000000-0005-0000-0000-00001B0E0000}"/>
    <cellStyle name="標準 118 13 3 2 2 6" xfId="3942" xr:uid="{00000000-0005-0000-0000-00001C0E0000}"/>
    <cellStyle name="標準 118 13 3 2 2 6 2" xfId="9714" xr:uid="{00000000-0005-0000-0000-00001D0E0000}"/>
    <cellStyle name="標準 118 13 3 2 2 6 3" xfId="12557" xr:uid="{00000000-0005-0000-0000-00001E0E0000}"/>
    <cellStyle name="標準 118 13 3 2 2 6 4" xfId="6994" xr:uid="{00000000-0005-0000-0000-00001F0E0000}"/>
    <cellStyle name="標準 118 13 3 2 2 7" xfId="5035" xr:uid="{00000000-0005-0000-0000-0000200E0000}"/>
    <cellStyle name="標準 118 13 3 2 2 7 2" xfId="10803" xr:uid="{00000000-0005-0000-0000-0000210E0000}"/>
    <cellStyle name="標準 118 13 3 2 2 7 3" xfId="13646" xr:uid="{00000000-0005-0000-0000-0000220E0000}"/>
    <cellStyle name="標準 118 13 3 2 2 7 4" xfId="8087" xr:uid="{00000000-0005-0000-0000-0000230E0000}"/>
    <cellStyle name="標準 118 13 3 2 2 8" xfId="6125" xr:uid="{00000000-0005-0000-0000-0000240E0000}"/>
    <cellStyle name="標準 118 13 3 2 2 8 2" xfId="12016" xr:uid="{00000000-0005-0000-0000-0000250E0000}"/>
    <cellStyle name="標準 118 13 3 2 2 8 3" xfId="6452" xr:uid="{00000000-0005-0000-0000-0000260E0000}"/>
    <cellStyle name="標準 118 13 3 2 2 9" xfId="9173" xr:uid="{00000000-0005-0000-0000-0000270E0000}"/>
    <cellStyle name="標準 118 13 3 2 3" xfId="3844" xr:uid="{00000000-0005-0000-0000-0000280E0000}"/>
    <cellStyle name="標準 118 13 3 2 3 10" xfId="14766" xr:uid="{00000000-0005-0000-0000-0000290E0000}"/>
    <cellStyle name="標準 118 13 3 2 3 11" xfId="6355" xr:uid="{00000000-0005-0000-0000-00002A0E0000}"/>
    <cellStyle name="標準 118 13 3 2 3 2" xfId="4124" xr:uid="{00000000-0005-0000-0000-00002B0E0000}"/>
    <cellStyle name="標準 118 13 3 2 3 2 2" xfId="4395" xr:uid="{00000000-0005-0000-0000-00002C0E0000}"/>
    <cellStyle name="標準 118 13 3 2 3 2 2 2" xfId="4947" xr:uid="{00000000-0005-0000-0000-00002D0E0000}"/>
    <cellStyle name="標準 118 13 3 2 3 2 2 2 2" xfId="6031" xr:uid="{00000000-0005-0000-0000-00002E0E0000}"/>
    <cellStyle name="標準 118 13 3 2 3 2 2 2 2 2" xfId="11799" xr:uid="{00000000-0005-0000-0000-00002F0E0000}"/>
    <cellStyle name="標準 118 13 3 2 3 2 2 2 2 3" xfId="14642" xr:uid="{00000000-0005-0000-0000-0000300E0000}"/>
    <cellStyle name="標準 118 13 3 2 3 2 2 2 2 4" xfId="9083" xr:uid="{00000000-0005-0000-0000-0000310E0000}"/>
    <cellStyle name="標準 118 13 3 2 3 2 2 2 3" xfId="10710" xr:uid="{00000000-0005-0000-0000-0000320E0000}"/>
    <cellStyle name="標準 118 13 3 2 3 2 2 2 4" xfId="13553" xr:uid="{00000000-0005-0000-0000-0000330E0000}"/>
    <cellStyle name="標準 118 13 3 2 3 2 2 2 5" xfId="7990" xr:uid="{00000000-0005-0000-0000-0000340E0000}"/>
    <cellStyle name="標準 118 13 3 2 3 2 2 3" xfId="5488" xr:uid="{00000000-0005-0000-0000-0000350E0000}"/>
    <cellStyle name="標準 118 13 3 2 3 2 2 3 2" xfId="10167" xr:uid="{00000000-0005-0000-0000-0000360E0000}"/>
    <cellStyle name="標準 118 13 3 2 3 2 2 3 3" xfId="13010" xr:uid="{00000000-0005-0000-0000-0000370E0000}"/>
    <cellStyle name="標準 118 13 3 2 3 2 2 3 4" xfId="7447" xr:uid="{00000000-0005-0000-0000-0000380E0000}"/>
    <cellStyle name="標準 118 13 3 2 3 2 2 4" xfId="8540" xr:uid="{00000000-0005-0000-0000-0000390E0000}"/>
    <cellStyle name="標準 118 13 3 2 3 2 2 4 2" xfId="11256" xr:uid="{00000000-0005-0000-0000-00003A0E0000}"/>
    <cellStyle name="標準 118 13 3 2 3 2 2 4 3" xfId="14099" xr:uid="{00000000-0005-0000-0000-00003B0E0000}"/>
    <cellStyle name="標準 118 13 3 2 3 2 2 5" xfId="9626" xr:uid="{00000000-0005-0000-0000-00003C0E0000}"/>
    <cellStyle name="標準 118 13 3 2 3 2 2 6" xfId="12469" xr:uid="{00000000-0005-0000-0000-00003D0E0000}"/>
    <cellStyle name="標準 118 13 3 2 3 2 2 7" xfId="6905" xr:uid="{00000000-0005-0000-0000-00003E0E0000}"/>
    <cellStyle name="標準 118 13 3 2 3 2 3" xfId="4676" xr:uid="{00000000-0005-0000-0000-00003F0E0000}"/>
    <cellStyle name="標準 118 13 3 2 3 2 3 2" xfId="5760" xr:uid="{00000000-0005-0000-0000-0000400E0000}"/>
    <cellStyle name="標準 118 13 3 2 3 2 3 2 2" xfId="11528" xr:uid="{00000000-0005-0000-0000-0000410E0000}"/>
    <cellStyle name="標準 118 13 3 2 3 2 3 2 3" xfId="14371" xr:uid="{00000000-0005-0000-0000-0000420E0000}"/>
    <cellStyle name="標準 118 13 3 2 3 2 3 2 4" xfId="8812" xr:uid="{00000000-0005-0000-0000-0000430E0000}"/>
    <cellStyle name="標準 118 13 3 2 3 2 3 3" xfId="10439" xr:uid="{00000000-0005-0000-0000-0000440E0000}"/>
    <cellStyle name="標準 118 13 3 2 3 2 3 4" xfId="13282" xr:uid="{00000000-0005-0000-0000-0000450E0000}"/>
    <cellStyle name="標準 118 13 3 2 3 2 3 5" xfId="7719" xr:uid="{00000000-0005-0000-0000-0000460E0000}"/>
    <cellStyle name="標準 118 13 3 2 3 2 4" xfId="5217" xr:uid="{00000000-0005-0000-0000-0000470E0000}"/>
    <cellStyle name="標準 118 13 3 2 3 2 4 2" xfId="9896" xr:uid="{00000000-0005-0000-0000-0000480E0000}"/>
    <cellStyle name="標準 118 13 3 2 3 2 4 3" xfId="12739" xr:uid="{00000000-0005-0000-0000-0000490E0000}"/>
    <cellStyle name="標準 118 13 3 2 3 2 4 4" xfId="7176" xr:uid="{00000000-0005-0000-0000-00004A0E0000}"/>
    <cellStyle name="標準 118 13 3 2 3 2 5" xfId="8269" xr:uid="{00000000-0005-0000-0000-00004B0E0000}"/>
    <cellStyle name="標準 118 13 3 2 3 2 5 2" xfId="10985" xr:uid="{00000000-0005-0000-0000-00004C0E0000}"/>
    <cellStyle name="標準 118 13 3 2 3 2 5 3" xfId="13828" xr:uid="{00000000-0005-0000-0000-00004D0E0000}"/>
    <cellStyle name="標準 118 13 3 2 3 2 6" xfId="9355" xr:uid="{00000000-0005-0000-0000-00004E0E0000}"/>
    <cellStyle name="標準 118 13 3 2 3 2 7" xfId="12198" xr:uid="{00000000-0005-0000-0000-00004F0E0000}"/>
    <cellStyle name="標準 118 13 3 2 3 2 8" xfId="6634" xr:uid="{00000000-0005-0000-0000-0000500E0000}"/>
    <cellStyle name="標準 118 13 3 2 3 3" xfId="4260" xr:uid="{00000000-0005-0000-0000-0000510E0000}"/>
    <cellStyle name="標準 118 13 3 2 3 3 2" xfId="4812" xr:uid="{00000000-0005-0000-0000-0000520E0000}"/>
    <cellStyle name="標準 118 13 3 2 3 3 2 2" xfId="5896" xr:uid="{00000000-0005-0000-0000-0000530E0000}"/>
    <cellStyle name="標準 118 13 3 2 3 3 2 2 2" xfId="11664" xr:uid="{00000000-0005-0000-0000-0000540E0000}"/>
    <cellStyle name="標準 118 13 3 2 3 3 2 2 3" xfId="14507" xr:uid="{00000000-0005-0000-0000-0000550E0000}"/>
    <cellStyle name="標準 118 13 3 2 3 3 2 2 4" xfId="8948" xr:uid="{00000000-0005-0000-0000-0000560E0000}"/>
    <cellStyle name="標準 118 13 3 2 3 3 2 3" xfId="10575" xr:uid="{00000000-0005-0000-0000-0000570E0000}"/>
    <cellStyle name="標準 118 13 3 2 3 3 2 4" xfId="13418" xr:uid="{00000000-0005-0000-0000-0000580E0000}"/>
    <cellStyle name="標準 118 13 3 2 3 3 2 5" xfId="7855" xr:uid="{00000000-0005-0000-0000-0000590E0000}"/>
    <cellStyle name="標準 118 13 3 2 3 3 3" xfId="5353" xr:uid="{00000000-0005-0000-0000-00005A0E0000}"/>
    <cellStyle name="標準 118 13 3 2 3 3 3 2" xfId="10032" xr:uid="{00000000-0005-0000-0000-00005B0E0000}"/>
    <cellStyle name="標準 118 13 3 2 3 3 3 3" xfId="12875" xr:uid="{00000000-0005-0000-0000-00005C0E0000}"/>
    <cellStyle name="標準 118 13 3 2 3 3 3 4" xfId="7312" xr:uid="{00000000-0005-0000-0000-00005D0E0000}"/>
    <cellStyle name="標準 118 13 3 2 3 3 4" xfId="8405" xr:uid="{00000000-0005-0000-0000-00005E0E0000}"/>
    <cellStyle name="標準 118 13 3 2 3 3 4 2" xfId="11121" xr:uid="{00000000-0005-0000-0000-00005F0E0000}"/>
    <cellStyle name="標準 118 13 3 2 3 3 4 3" xfId="13964" xr:uid="{00000000-0005-0000-0000-0000600E0000}"/>
    <cellStyle name="標準 118 13 3 2 3 3 5" xfId="9491" xr:uid="{00000000-0005-0000-0000-0000610E0000}"/>
    <cellStyle name="標準 118 13 3 2 3 3 6" xfId="12334" xr:uid="{00000000-0005-0000-0000-0000620E0000}"/>
    <cellStyle name="標準 118 13 3 2 3 3 7" xfId="6770" xr:uid="{00000000-0005-0000-0000-0000630E0000}"/>
    <cellStyle name="標準 118 13 3 2 3 4" xfId="4541" xr:uid="{00000000-0005-0000-0000-0000640E0000}"/>
    <cellStyle name="標準 118 13 3 2 3 4 2" xfId="5625" xr:uid="{00000000-0005-0000-0000-0000650E0000}"/>
    <cellStyle name="標準 118 13 3 2 3 4 2 2" xfId="11393" xr:uid="{00000000-0005-0000-0000-0000660E0000}"/>
    <cellStyle name="標準 118 13 3 2 3 4 2 3" xfId="14236" xr:uid="{00000000-0005-0000-0000-0000670E0000}"/>
    <cellStyle name="標準 118 13 3 2 3 4 2 4" xfId="8677" xr:uid="{00000000-0005-0000-0000-0000680E0000}"/>
    <cellStyle name="標準 118 13 3 2 3 4 3" xfId="10304" xr:uid="{00000000-0005-0000-0000-0000690E0000}"/>
    <cellStyle name="標準 118 13 3 2 3 4 4" xfId="13147" xr:uid="{00000000-0005-0000-0000-00006A0E0000}"/>
    <cellStyle name="標準 118 13 3 2 3 4 5" xfId="7584" xr:uid="{00000000-0005-0000-0000-00006B0E0000}"/>
    <cellStyle name="標準 118 13 3 2 3 5" xfId="3989" xr:uid="{00000000-0005-0000-0000-00006C0E0000}"/>
    <cellStyle name="標準 118 13 3 2 3 5 2" xfId="9761" xr:uid="{00000000-0005-0000-0000-00006D0E0000}"/>
    <cellStyle name="標準 118 13 3 2 3 5 3" xfId="12604" xr:uid="{00000000-0005-0000-0000-00006E0E0000}"/>
    <cellStyle name="標準 118 13 3 2 3 5 4" xfId="7041" xr:uid="{00000000-0005-0000-0000-00006F0E0000}"/>
    <cellStyle name="標準 118 13 3 2 3 6" xfId="5082" xr:uid="{00000000-0005-0000-0000-0000700E0000}"/>
    <cellStyle name="標準 118 13 3 2 3 6 2" xfId="10850" xr:uid="{00000000-0005-0000-0000-0000710E0000}"/>
    <cellStyle name="標準 118 13 3 2 3 6 3" xfId="13693" xr:uid="{00000000-0005-0000-0000-0000720E0000}"/>
    <cellStyle name="標準 118 13 3 2 3 6 4" xfId="8134" xr:uid="{00000000-0005-0000-0000-0000730E0000}"/>
    <cellStyle name="標準 118 13 3 2 3 7" xfId="6163" xr:uid="{00000000-0005-0000-0000-0000740E0000}"/>
    <cellStyle name="標準 118 13 3 2 3 7 2" xfId="12063" xr:uid="{00000000-0005-0000-0000-0000750E0000}"/>
    <cellStyle name="標準 118 13 3 2 3 7 3" xfId="6499" xr:uid="{00000000-0005-0000-0000-0000760E0000}"/>
    <cellStyle name="標準 118 13 3 2 3 8" xfId="9220" xr:uid="{00000000-0005-0000-0000-0000770E0000}"/>
    <cellStyle name="標準 118 13 3 2 3 9" xfId="11929" xr:uid="{00000000-0005-0000-0000-0000780E0000}"/>
    <cellStyle name="標準 118 13 3 2 4" xfId="4043" xr:uid="{00000000-0005-0000-0000-0000790E0000}"/>
    <cellStyle name="標準 118 13 3 2 4 2" xfId="4314" xr:uid="{00000000-0005-0000-0000-00007A0E0000}"/>
    <cellStyle name="標準 118 13 3 2 4 2 2" xfId="4866" xr:uid="{00000000-0005-0000-0000-00007B0E0000}"/>
    <cellStyle name="標準 118 13 3 2 4 2 2 2" xfId="5950" xr:uid="{00000000-0005-0000-0000-00007C0E0000}"/>
    <cellStyle name="標準 118 13 3 2 4 2 2 2 2" xfId="11718" xr:uid="{00000000-0005-0000-0000-00007D0E0000}"/>
    <cellStyle name="標準 118 13 3 2 4 2 2 2 3" xfId="14561" xr:uid="{00000000-0005-0000-0000-00007E0E0000}"/>
    <cellStyle name="標準 118 13 3 2 4 2 2 2 4" xfId="9002" xr:uid="{00000000-0005-0000-0000-00007F0E0000}"/>
    <cellStyle name="標準 118 13 3 2 4 2 2 3" xfId="10629" xr:uid="{00000000-0005-0000-0000-0000800E0000}"/>
    <cellStyle name="標準 118 13 3 2 4 2 2 4" xfId="13472" xr:uid="{00000000-0005-0000-0000-0000810E0000}"/>
    <cellStyle name="標準 118 13 3 2 4 2 2 5" xfId="7909" xr:uid="{00000000-0005-0000-0000-0000820E0000}"/>
    <cellStyle name="標準 118 13 3 2 4 2 3" xfId="5407" xr:uid="{00000000-0005-0000-0000-0000830E0000}"/>
    <cellStyle name="標準 118 13 3 2 4 2 3 2" xfId="10086" xr:uid="{00000000-0005-0000-0000-0000840E0000}"/>
    <cellStyle name="標準 118 13 3 2 4 2 3 3" xfId="12929" xr:uid="{00000000-0005-0000-0000-0000850E0000}"/>
    <cellStyle name="標準 118 13 3 2 4 2 3 4" xfId="7366" xr:uid="{00000000-0005-0000-0000-0000860E0000}"/>
    <cellStyle name="標準 118 13 3 2 4 2 4" xfId="8459" xr:uid="{00000000-0005-0000-0000-0000870E0000}"/>
    <cellStyle name="標準 118 13 3 2 4 2 4 2" xfId="11175" xr:uid="{00000000-0005-0000-0000-0000880E0000}"/>
    <cellStyle name="標準 118 13 3 2 4 2 4 3" xfId="14018" xr:uid="{00000000-0005-0000-0000-0000890E0000}"/>
    <cellStyle name="標準 118 13 3 2 4 2 5" xfId="9545" xr:uid="{00000000-0005-0000-0000-00008A0E0000}"/>
    <cellStyle name="標準 118 13 3 2 4 2 6" xfId="12388" xr:uid="{00000000-0005-0000-0000-00008B0E0000}"/>
    <cellStyle name="標準 118 13 3 2 4 2 7" xfId="6824" xr:uid="{00000000-0005-0000-0000-00008C0E0000}"/>
    <cellStyle name="標準 118 13 3 2 4 3" xfId="4595" xr:uid="{00000000-0005-0000-0000-00008D0E0000}"/>
    <cellStyle name="標準 118 13 3 2 4 3 2" xfId="5679" xr:uid="{00000000-0005-0000-0000-00008E0E0000}"/>
    <cellStyle name="標準 118 13 3 2 4 3 2 2" xfId="11447" xr:uid="{00000000-0005-0000-0000-00008F0E0000}"/>
    <cellStyle name="標準 118 13 3 2 4 3 2 3" xfId="14290" xr:uid="{00000000-0005-0000-0000-0000900E0000}"/>
    <cellStyle name="標準 118 13 3 2 4 3 2 4" xfId="8731" xr:uid="{00000000-0005-0000-0000-0000910E0000}"/>
    <cellStyle name="標準 118 13 3 2 4 3 3" xfId="10358" xr:uid="{00000000-0005-0000-0000-0000920E0000}"/>
    <cellStyle name="標準 118 13 3 2 4 3 4" xfId="13201" xr:uid="{00000000-0005-0000-0000-0000930E0000}"/>
    <cellStyle name="標準 118 13 3 2 4 3 5" xfId="7638" xr:uid="{00000000-0005-0000-0000-0000940E0000}"/>
    <cellStyle name="標準 118 13 3 2 4 4" xfId="5136" xr:uid="{00000000-0005-0000-0000-0000950E0000}"/>
    <cellStyle name="標準 118 13 3 2 4 4 2" xfId="9815" xr:uid="{00000000-0005-0000-0000-0000960E0000}"/>
    <cellStyle name="標準 118 13 3 2 4 4 3" xfId="12658" xr:uid="{00000000-0005-0000-0000-0000970E0000}"/>
    <cellStyle name="標準 118 13 3 2 4 4 4" xfId="7095" xr:uid="{00000000-0005-0000-0000-0000980E0000}"/>
    <cellStyle name="標準 118 13 3 2 4 5" xfId="8188" xr:uid="{00000000-0005-0000-0000-0000990E0000}"/>
    <cellStyle name="標準 118 13 3 2 4 5 2" xfId="10904" xr:uid="{00000000-0005-0000-0000-00009A0E0000}"/>
    <cellStyle name="標準 118 13 3 2 4 5 3" xfId="13747" xr:uid="{00000000-0005-0000-0000-00009B0E0000}"/>
    <cellStyle name="標準 118 13 3 2 4 6" xfId="9274" xr:uid="{00000000-0005-0000-0000-00009C0E0000}"/>
    <cellStyle name="標準 118 13 3 2 4 7" xfId="12117" xr:uid="{00000000-0005-0000-0000-00009D0E0000}"/>
    <cellStyle name="標準 118 13 3 2 4 8" xfId="6553" xr:uid="{00000000-0005-0000-0000-00009E0E0000}"/>
    <cellStyle name="標準 118 13 3 2 5" xfId="4179" xr:uid="{00000000-0005-0000-0000-00009F0E0000}"/>
    <cellStyle name="標準 118 13 3 2 5 2" xfId="4731" xr:uid="{00000000-0005-0000-0000-0000A00E0000}"/>
    <cellStyle name="標準 118 13 3 2 5 2 2" xfId="5815" xr:uid="{00000000-0005-0000-0000-0000A10E0000}"/>
    <cellStyle name="標準 118 13 3 2 5 2 2 2" xfId="11583" xr:uid="{00000000-0005-0000-0000-0000A20E0000}"/>
    <cellStyle name="標準 118 13 3 2 5 2 2 3" xfId="14426" xr:uid="{00000000-0005-0000-0000-0000A30E0000}"/>
    <cellStyle name="標準 118 13 3 2 5 2 2 4" xfId="8867" xr:uid="{00000000-0005-0000-0000-0000A40E0000}"/>
    <cellStyle name="標準 118 13 3 2 5 2 3" xfId="10494" xr:uid="{00000000-0005-0000-0000-0000A50E0000}"/>
    <cellStyle name="標準 118 13 3 2 5 2 4" xfId="13337" xr:uid="{00000000-0005-0000-0000-0000A60E0000}"/>
    <cellStyle name="標準 118 13 3 2 5 2 5" xfId="7774" xr:uid="{00000000-0005-0000-0000-0000A70E0000}"/>
    <cellStyle name="標準 118 13 3 2 5 3" xfId="5272" xr:uid="{00000000-0005-0000-0000-0000A80E0000}"/>
    <cellStyle name="標準 118 13 3 2 5 3 2" xfId="9951" xr:uid="{00000000-0005-0000-0000-0000A90E0000}"/>
    <cellStyle name="標準 118 13 3 2 5 3 3" xfId="12794" xr:uid="{00000000-0005-0000-0000-0000AA0E0000}"/>
    <cellStyle name="標準 118 13 3 2 5 3 4" xfId="7231" xr:uid="{00000000-0005-0000-0000-0000AB0E0000}"/>
    <cellStyle name="標準 118 13 3 2 5 4" xfId="8324" xr:uid="{00000000-0005-0000-0000-0000AC0E0000}"/>
    <cellStyle name="標準 118 13 3 2 5 4 2" xfId="11040" xr:uid="{00000000-0005-0000-0000-0000AD0E0000}"/>
    <cellStyle name="標準 118 13 3 2 5 4 3" xfId="13883" xr:uid="{00000000-0005-0000-0000-0000AE0E0000}"/>
    <cellStyle name="標準 118 13 3 2 5 5" xfId="9410" xr:uid="{00000000-0005-0000-0000-0000AF0E0000}"/>
    <cellStyle name="標準 118 13 3 2 5 6" xfId="12253" xr:uid="{00000000-0005-0000-0000-0000B00E0000}"/>
    <cellStyle name="標準 118 13 3 2 5 7" xfId="6689" xr:uid="{00000000-0005-0000-0000-0000B10E0000}"/>
    <cellStyle name="標準 118 13 3 2 6" xfId="4460" xr:uid="{00000000-0005-0000-0000-0000B20E0000}"/>
    <cellStyle name="標準 118 13 3 2 6 2" xfId="5544" xr:uid="{00000000-0005-0000-0000-0000B30E0000}"/>
    <cellStyle name="標準 118 13 3 2 6 2 2" xfId="11312" xr:uid="{00000000-0005-0000-0000-0000B40E0000}"/>
    <cellStyle name="標準 118 13 3 2 6 2 3" xfId="14155" xr:uid="{00000000-0005-0000-0000-0000B50E0000}"/>
    <cellStyle name="標準 118 13 3 2 6 2 4" xfId="8596" xr:uid="{00000000-0005-0000-0000-0000B60E0000}"/>
    <cellStyle name="標準 118 13 3 2 6 3" xfId="10223" xr:uid="{00000000-0005-0000-0000-0000B70E0000}"/>
    <cellStyle name="標準 118 13 3 2 6 4" xfId="13066" xr:uid="{00000000-0005-0000-0000-0000B80E0000}"/>
    <cellStyle name="標準 118 13 3 2 6 5" xfId="7503" xr:uid="{00000000-0005-0000-0000-0000B90E0000}"/>
    <cellStyle name="標準 118 13 3 2 7" xfId="3908" xr:uid="{00000000-0005-0000-0000-0000BA0E0000}"/>
    <cellStyle name="標準 118 13 3 2 7 2" xfId="9680" xr:uid="{00000000-0005-0000-0000-0000BB0E0000}"/>
    <cellStyle name="標準 118 13 3 2 7 3" xfId="12523" xr:uid="{00000000-0005-0000-0000-0000BC0E0000}"/>
    <cellStyle name="標準 118 13 3 2 7 4" xfId="6960" xr:uid="{00000000-0005-0000-0000-0000BD0E0000}"/>
    <cellStyle name="標準 118 13 3 2 8" xfId="5001" xr:uid="{00000000-0005-0000-0000-0000BE0E0000}"/>
    <cellStyle name="標準 118 13 3 2 8 2" xfId="10769" xr:uid="{00000000-0005-0000-0000-0000BF0E0000}"/>
    <cellStyle name="標準 118 13 3 2 8 3" xfId="13612" xr:uid="{00000000-0005-0000-0000-0000C00E0000}"/>
    <cellStyle name="標準 118 13 3 2 8 4" xfId="8053" xr:uid="{00000000-0005-0000-0000-0000C10E0000}"/>
    <cellStyle name="標準 118 13 3 2 9" xfId="6095" xr:uid="{00000000-0005-0000-0000-0000C20E0000}"/>
    <cellStyle name="標準 118 13 3 2 9 2" xfId="11982" xr:uid="{00000000-0005-0000-0000-0000C30E0000}"/>
    <cellStyle name="標準 118 13 3 2 9 3" xfId="6418" xr:uid="{00000000-0005-0000-0000-0000C40E0000}"/>
    <cellStyle name="標準 118 13 3 3" xfId="3746" xr:uid="{00000000-0005-0000-0000-0000C50E0000}"/>
    <cellStyle name="標準 118 13 3 4" xfId="3789" xr:uid="{00000000-0005-0000-0000-0000C60E0000}"/>
    <cellStyle name="標準 118 13 3 4 10" xfId="11881" xr:uid="{00000000-0005-0000-0000-0000C70E0000}"/>
    <cellStyle name="標準 118 13 3 4 11" xfId="6307" xr:uid="{00000000-0005-0000-0000-0000C80E0000}"/>
    <cellStyle name="標準 118 13 3 4 2" xfId="4005" xr:uid="{00000000-0005-0000-0000-0000C90E0000}"/>
    <cellStyle name="標準 118 13 3 4 2 10" xfId="6371" xr:uid="{00000000-0005-0000-0000-0000CA0E0000}"/>
    <cellStyle name="標準 118 13 3 4 2 2" xfId="4140" xr:uid="{00000000-0005-0000-0000-0000CB0E0000}"/>
    <cellStyle name="標準 118 13 3 4 2 2 2" xfId="4411" xr:uid="{00000000-0005-0000-0000-0000CC0E0000}"/>
    <cellStyle name="標準 118 13 3 4 2 2 2 2" xfId="4963" xr:uid="{00000000-0005-0000-0000-0000CD0E0000}"/>
    <cellStyle name="標準 118 13 3 4 2 2 2 2 2" xfId="6047" xr:uid="{00000000-0005-0000-0000-0000CE0E0000}"/>
    <cellStyle name="標準 118 13 3 4 2 2 2 2 2 2" xfId="11815" xr:uid="{00000000-0005-0000-0000-0000CF0E0000}"/>
    <cellStyle name="標準 118 13 3 4 2 2 2 2 2 3" xfId="14658" xr:uid="{00000000-0005-0000-0000-0000D00E0000}"/>
    <cellStyle name="標準 118 13 3 4 2 2 2 2 2 4" xfId="9099" xr:uid="{00000000-0005-0000-0000-0000D10E0000}"/>
    <cellStyle name="標準 118 13 3 4 2 2 2 2 3" xfId="10726" xr:uid="{00000000-0005-0000-0000-0000D20E0000}"/>
    <cellStyle name="標準 118 13 3 4 2 2 2 2 4" xfId="13569" xr:uid="{00000000-0005-0000-0000-0000D30E0000}"/>
    <cellStyle name="標準 118 13 3 4 2 2 2 2 5" xfId="8006" xr:uid="{00000000-0005-0000-0000-0000D40E0000}"/>
    <cellStyle name="標準 118 13 3 4 2 2 2 3" xfId="5504" xr:uid="{00000000-0005-0000-0000-0000D50E0000}"/>
    <cellStyle name="標準 118 13 3 4 2 2 2 3 2" xfId="10183" xr:uid="{00000000-0005-0000-0000-0000D60E0000}"/>
    <cellStyle name="標準 118 13 3 4 2 2 2 3 3" xfId="13026" xr:uid="{00000000-0005-0000-0000-0000D70E0000}"/>
    <cellStyle name="標準 118 13 3 4 2 2 2 3 4" xfId="7463" xr:uid="{00000000-0005-0000-0000-0000D80E0000}"/>
    <cellStyle name="標準 118 13 3 4 2 2 2 4" xfId="8556" xr:uid="{00000000-0005-0000-0000-0000D90E0000}"/>
    <cellStyle name="標準 118 13 3 4 2 2 2 4 2" xfId="11272" xr:uid="{00000000-0005-0000-0000-0000DA0E0000}"/>
    <cellStyle name="標準 118 13 3 4 2 2 2 4 3" xfId="14115" xr:uid="{00000000-0005-0000-0000-0000DB0E0000}"/>
    <cellStyle name="標準 118 13 3 4 2 2 2 5" xfId="9642" xr:uid="{00000000-0005-0000-0000-0000DC0E0000}"/>
    <cellStyle name="標準 118 13 3 4 2 2 2 6" xfId="12485" xr:uid="{00000000-0005-0000-0000-0000DD0E0000}"/>
    <cellStyle name="標準 118 13 3 4 2 2 2 7" xfId="6921" xr:uid="{00000000-0005-0000-0000-0000DE0E0000}"/>
    <cellStyle name="標準 118 13 3 4 2 2 3" xfId="4692" xr:uid="{00000000-0005-0000-0000-0000DF0E0000}"/>
    <cellStyle name="標準 118 13 3 4 2 2 3 2" xfId="5776" xr:uid="{00000000-0005-0000-0000-0000E00E0000}"/>
    <cellStyle name="標準 118 13 3 4 2 2 3 2 2" xfId="11544" xr:uid="{00000000-0005-0000-0000-0000E10E0000}"/>
    <cellStyle name="標準 118 13 3 4 2 2 3 2 3" xfId="14387" xr:uid="{00000000-0005-0000-0000-0000E20E0000}"/>
    <cellStyle name="標準 118 13 3 4 2 2 3 2 4" xfId="8828" xr:uid="{00000000-0005-0000-0000-0000E30E0000}"/>
    <cellStyle name="標準 118 13 3 4 2 2 3 3" xfId="10455" xr:uid="{00000000-0005-0000-0000-0000E40E0000}"/>
    <cellStyle name="標準 118 13 3 4 2 2 3 4" xfId="13298" xr:uid="{00000000-0005-0000-0000-0000E50E0000}"/>
    <cellStyle name="標準 118 13 3 4 2 2 3 5" xfId="7735" xr:uid="{00000000-0005-0000-0000-0000E60E0000}"/>
    <cellStyle name="標準 118 13 3 4 2 2 4" xfId="5233" xr:uid="{00000000-0005-0000-0000-0000E70E0000}"/>
    <cellStyle name="標準 118 13 3 4 2 2 4 2" xfId="9912" xr:uid="{00000000-0005-0000-0000-0000E80E0000}"/>
    <cellStyle name="標準 118 13 3 4 2 2 4 3" xfId="12755" xr:uid="{00000000-0005-0000-0000-0000E90E0000}"/>
    <cellStyle name="標準 118 13 3 4 2 2 4 4" xfId="7192" xr:uid="{00000000-0005-0000-0000-0000EA0E0000}"/>
    <cellStyle name="標準 118 13 3 4 2 2 5" xfId="8285" xr:uid="{00000000-0005-0000-0000-0000EB0E0000}"/>
    <cellStyle name="標準 118 13 3 4 2 2 5 2" xfId="11001" xr:uid="{00000000-0005-0000-0000-0000EC0E0000}"/>
    <cellStyle name="標準 118 13 3 4 2 2 5 3" xfId="13844" xr:uid="{00000000-0005-0000-0000-0000ED0E0000}"/>
    <cellStyle name="標準 118 13 3 4 2 2 6" xfId="9371" xr:uid="{00000000-0005-0000-0000-0000EE0E0000}"/>
    <cellStyle name="標準 118 13 3 4 2 2 7" xfId="12214" xr:uid="{00000000-0005-0000-0000-0000EF0E0000}"/>
    <cellStyle name="標準 118 13 3 4 2 2 8" xfId="6650" xr:uid="{00000000-0005-0000-0000-0000F00E0000}"/>
    <cellStyle name="標準 118 13 3 4 2 3" xfId="4276" xr:uid="{00000000-0005-0000-0000-0000F10E0000}"/>
    <cellStyle name="標準 118 13 3 4 2 3 2" xfId="4828" xr:uid="{00000000-0005-0000-0000-0000F20E0000}"/>
    <cellStyle name="標準 118 13 3 4 2 3 2 2" xfId="5912" xr:uid="{00000000-0005-0000-0000-0000F30E0000}"/>
    <cellStyle name="標準 118 13 3 4 2 3 2 2 2" xfId="11680" xr:uid="{00000000-0005-0000-0000-0000F40E0000}"/>
    <cellStyle name="標準 118 13 3 4 2 3 2 2 3" xfId="14523" xr:uid="{00000000-0005-0000-0000-0000F50E0000}"/>
    <cellStyle name="標準 118 13 3 4 2 3 2 2 4" xfId="8964" xr:uid="{00000000-0005-0000-0000-0000F60E0000}"/>
    <cellStyle name="標準 118 13 3 4 2 3 2 3" xfId="10591" xr:uid="{00000000-0005-0000-0000-0000F70E0000}"/>
    <cellStyle name="標準 118 13 3 4 2 3 2 4" xfId="13434" xr:uid="{00000000-0005-0000-0000-0000F80E0000}"/>
    <cellStyle name="標準 118 13 3 4 2 3 2 5" xfId="7871" xr:uid="{00000000-0005-0000-0000-0000F90E0000}"/>
    <cellStyle name="標準 118 13 3 4 2 3 3" xfId="5369" xr:uid="{00000000-0005-0000-0000-0000FA0E0000}"/>
    <cellStyle name="標準 118 13 3 4 2 3 3 2" xfId="10048" xr:uid="{00000000-0005-0000-0000-0000FB0E0000}"/>
    <cellStyle name="標準 118 13 3 4 2 3 3 3" xfId="12891" xr:uid="{00000000-0005-0000-0000-0000FC0E0000}"/>
    <cellStyle name="標準 118 13 3 4 2 3 3 4" xfId="7328" xr:uid="{00000000-0005-0000-0000-0000FD0E0000}"/>
    <cellStyle name="標準 118 13 3 4 2 3 4" xfId="8421" xr:uid="{00000000-0005-0000-0000-0000FE0E0000}"/>
    <cellStyle name="標準 118 13 3 4 2 3 4 2" xfId="11137" xr:uid="{00000000-0005-0000-0000-0000FF0E0000}"/>
    <cellStyle name="標準 118 13 3 4 2 3 4 3" xfId="13980" xr:uid="{00000000-0005-0000-0000-0000000F0000}"/>
    <cellStyle name="標準 118 13 3 4 2 3 5" xfId="9507" xr:uid="{00000000-0005-0000-0000-0000010F0000}"/>
    <cellStyle name="標準 118 13 3 4 2 3 6" xfId="12350" xr:uid="{00000000-0005-0000-0000-0000020F0000}"/>
    <cellStyle name="標準 118 13 3 4 2 3 7" xfId="6786" xr:uid="{00000000-0005-0000-0000-0000030F0000}"/>
    <cellStyle name="標準 118 13 3 4 2 4" xfId="4557" xr:uid="{00000000-0005-0000-0000-0000040F0000}"/>
    <cellStyle name="標準 118 13 3 4 2 4 2" xfId="5641" xr:uid="{00000000-0005-0000-0000-0000050F0000}"/>
    <cellStyle name="標準 118 13 3 4 2 4 2 2" xfId="11409" xr:uid="{00000000-0005-0000-0000-0000060F0000}"/>
    <cellStyle name="標準 118 13 3 4 2 4 2 3" xfId="14252" xr:uid="{00000000-0005-0000-0000-0000070F0000}"/>
    <cellStyle name="標準 118 13 3 4 2 4 2 4" xfId="8693" xr:uid="{00000000-0005-0000-0000-0000080F0000}"/>
    <cellStyle name="標準 118 13 3 4 2 4 3" xfId="10320" xr:uid="{00000000-0005-0000-0000-0000090F0000}"/>
    <cellStyle name="標準 118 13 3 4 2 4 4" xfId="13163" xr:uid="{00000000-0005-0000-0000-00000A0F0000}"/>
    <cellStyle name="標準 118 13 3 4 2 4 5" xfId="7600" xr:uid="{00000000-0005-0000-0000-00000B0F0000}"/>
    <cellStyle name="標準 118 13 3 4 2 5" xfId="5098" xr:uid="{00000000-0005-0000-0000-00000C0F0000}"/>
    <cellStyle name="標準 118 13 3 4 2 5 2" xfId="9777" xr:uid="{00000000-0005-0000-0000-00000D0F0000}"/>
    <cellStyle name="標準 118 13 3 4 2 5 3" xfId="12620" xr:uid="{00000000-0005-0000-0000-00000E0F0000}"/>
    <cellStyle name="標準 118 13 3 4 2 5 4" xfId="7057" xr:uid="{00000000-0005-0000-0000-00000F0F0000}"/>
    <cellStyle name="標準 118 13 3 4 2 6" xfId="8150" xr:uid="{00000000-0005-0000-0000-0000100F0000}"/>
    <cellStyle name="標準 118 13 3 4 2 6 2" xfId="10866" xr:uid="{00000000-0005-0000-0000-0000110F0000}"/>
    <cellStyle name="標準 118 13 3 4 2 6 3" xfId="13709" xr:uid="{00000000-0005-0000-0000-0000120F0000}"/>
    <cellStyle name="標準 118 13 3 4 2 7" xfId="6515" xr:uid="{00000000-0005-0000-0000-0000130F0000}"/>
    <cellStyle name="標準 118 13 3 4 2 8" xfId="9236" xr:uid="{00000000-0005-0000-0000-0000140F0000}"/>
    <cellStyle name="標準 118 13 3 4 2 9" xfId="12079" xr:uid="{00000000-0005-0000-0000-0000150F0000}"/>
    <cellStyle name="標準 118 13 3 4 3" xfId="4076" xr:uid="{00000000-0005-0000-0000-0000160F0000}"/>
    <cellStyle name="標準 118 13 3 4 3 2" xfId="4347" xr:uid="{00000000-0005-0000-0000-0000170F0000}"/>
    <cellStyle name="標準 118 13 3 4 3 2 2" xfId="4899" xr:uid="{00000000-0005-0000-0000-0000180F0000}"/>
    <cellStyle name="標準 118 13 3 4 3 2 2 2" xfId="5983" xr:uid="{00000000-0005-0000-0000-0000190F0000}"/>
    <cellStyle name="標準 118 13 3 4 3 2 2 2 2" xfId="11751" xr:uid="{00000000-0005-0000-0000-00001A0F0000}"/>
    <cellStyle name="標準 118 13 3 4 3 2 2 2 3" xfId="14594" xr:uid="{00000000-0005-0000-0000-00001B0F0000}"/>
    <cellStyle name="標準 118 13 3 4 3 2 2 2 4" xfId="9035" xr:uid="{00000000-0005-0000-0000-00001C0F0000}"/>
    <cellStyle name="標準 118 13 3 4 3 2 2 3" xfId="10662" xr:uid="{00000000-0005-0000-0000-00001D0F0000}"/>
    <cellStyle name="標準 118 13 3 4 3 2 2 4" xfId="13505" xr:uid="{00000000-0005-0000-0000-00001E0F0000}"/>
    <cellStyle name="標準 118 13 3 4 3 2 2 5" xfId="7942" xr:uid="{00000000-0005-0000-0000-00001F0F0000}"/>
    <cellStyle name="標準 118 13 3 4 3 2 3" xfId="5440" xr:uid="{00000000-0005-0000-0000-0000200F0000}"/>
    <cellStyle name="標準 118 13 3 4 3 2 3 2" xfId="10119" xr:uid="{00000000-0005-0000-0000-0000210F0000}"/>
    <cellStyle name="標準 118 13 3 4 3 2 3 3" xfId="12962" xr:uid="{00000000-0005-0000-0000-0000220F0000}"/>
    <cellStyle name="標準 118 13 3 4 3 2 3 4" xfId="7399" xr:uid="{00000000-0005-0000-0000-0000230F0000}"/>
    <cellStyle name="標準 118 13 3 4 3 2 4" xfId="8492" xr:uid="{00000000-0005-0000-0000-0000240F0000}"/>
    <cellStyle name="標準 118 13 3 4 3 2 4 2" xfId="11208" xr:uid="{00000000-0005-0000-0000-0000250F0000}"/>
    <cellStyle name="標準 118 13 3 4 3 2 4 3" xfId="14051" xr:uid="{00000000-0005-0000-0000-0000260F0000}"/>
    <cellStyle name="標準 118 13 3 4 3 2 5" xfId="9578" xr:uid="{00000000-0005-0000-0000-0000270F0000}"/>
    <cellStyle name="標準 118 13 3 4 3 2 6" xfId="12421" xr:uid="{00000000-0005-0000-0000-0000280F0000}"/>
    <cellStyle name="標準 118 13 3 4 3 2 7" xfId="6857" xr:uid="{00000000-0005-0000-0000-0000290F0000}"/>
    <cellStyle name="標準 118 13 3 4 3 3" xfId="4628" xr:uid="{00000000-0005-0000-0000-00002A0F0000}"/>
    <cellStyle name="標準 118 13 3 4 3 3 2" xfId="5712" xr:uid="{00000000-0005-0000-0000-00002B0F0000}"/>
    <cellStyle name="標準 118 13 3 4 3 3 2 2" xfId="11480" xr:uid="{00000000-0005-0000-0000-00002C0F0000}"/>
    <cellStyle name="標準 118 13 3 4 3 3 2 3" xfId="14323" xr:uid="{00000000-0005-0000-0000-00002D0F0000}"/>
    <cellStyle name="標準 118 13 3 4 3 3 2 4" xfId="8764" xr:uid="{00000000-0005-0000-0000-00002E0F0000}"/>
    <cellStyle name="標準 118 13 3 4 3 3 3" xfId="10391" xr:uid="{00000000-0005-0000-0000-00002F0F0000}"/>
    <cellStyle name="標準 118 13 3 4 3 3 4" xfId="13234" xr:uid="{00000000-0005-0000-0000-0000300F0000}"/>
    <cellStyle name="標準 118 13 3 4 3 3 5" xfId="7671" xr:uid="{00000000-0005-0000-0000-0000310F0000}"/>
    <cellStyle name="標準 118 13 3 4 3 4" xfId="5169" xr:uid="{00000000-0005-0000-0000-0000320F0000}"/>
    <cellStyle name="標準 118 13 3 4 3 4 2" xfId="9848" xr:uid="{00000000-0005-0000-0000-0000330F0000}"/>
    <cellStyle name="標準 118 13 3 4 3 4 3" xfId="12691" xr:uid="{00000000-0005-0000-0000-0000340F0000}"/>
    <cellStyle name="標準 118 13 3 4 3 4 4" xfId="7128" xr:uid="{00000000-0005-0000-0000-0000350F0000}"/>
    <cellStyle name="標準 118 13 3 4 3 5" xfId="8221" xr:uid="{00000000-0005-0000-0000-0000360F0000}"/>
    <cellStyle name="標準 118 13 3 4 3 5 2" xfId="10937" xr:uid="{00000000-0005-0000-0000-0000370F0000}"/>
    <cellStyle name="標準 118 13 3 4 3 5 3" xfId="13780" xr:uid="{00000000-0005-0000-0000-0000380F0000}"/>
    <cellStyle name="標準 118 13 3 4 3 6" xfId="9307" xr:uid="{00000000-0005-0000-0000-0000390F0000}"/>
    <cellStyle name="標準 118 13 3 4 3 7" xfId="12150" xr:uid="{00000000-0005-0000-0000-00003A0F0000}"/>
    <cellStyle name="標準 118 13 3 4 3 8" xfId="6586" xr:uid="{00000000-0005-0000-0000-00003B0F0000}"/>
    <cellStyle name="標準 118 13 3 4 4" xfId="4212" xr:uid="{00000000-0005-0000-0000-00003C0F0000}"/>
    <cellStyle name="標準 118 13 3 4 4 2" xfId="4764" xr:uid="{00000000-0005-0000-0000-00003D0F0000}"/>
    <cellStyle name="標準 118 13 3 4 4 2 2" xfId="5848" xr:uid="{00000000-0005-0000-0000-00003E0F0000}"/>
    <cellStyle name="標準 118 13 3 4 4 2 2 2" xfId="11616" xr:uid="{00000000-0005-0000-0000-00003F0F0000}"/>
    <cellStyle name="標準 118 13 3 4 4 2 2 3" xfId="14459" xr:uid="{00000000-0005-0000-0000-0000400F0000}"/>
    <cellStyle name="標準 118 13 3 4 4 2 2 4" xfId="8900" xr:uid="{00000000-0005-0000-0000-0000410F0000}"/>
    <cellStyle name="標準 118 13 3 4 4 2 3" xfId="10527" xr:uid="{00000000-0005-0000-0000-0000420F0000}"/>
    <cellStyle name="標準 118 13 3 4 4 2 4" xfId="13370" xr:uid="{00000000-0005-0000-0000-0000430F0000}"/>
    <cellStyle name="標準 118 13 3 4 4 2 5" xfId="7807" xr:uid="{00000000-0005-0000-0000-0000440F0000}"/>
    <cellStyle name="標準 118 13 3 4 4 3" xfId="5305" xr:uid="{00000000-0005-0000-0000-0000450F0000}"/>
    <cellStyle name="標準 118 13 3 4 4 3 2" xfId="9984" xr:uid="{00000000-0005-0000-0000-0000460F0000}"/>
    <cellStyle name="標準 118 13 3 4 4 3 3" xfId="12827" xr:uid="{00000000-0005-0000-0000-0000470F0000}"/>
    <cellStyle name="標準 118 13 3 4 4 3 4" xfId="7264" xr:uid="{00000000-0005-0000-0000-0000480F0000}"/>
    <cellStyle name="標準 118 13 3 4 4 4" xfId="8357" xr:uid="{00000000-0005-0000-0000-0000490F0000}"/>
    <cellStyle name="標準 118 13 3 4 4 4 2" xfId="11073" xr:uid="{00000000-0005-0000-0000-00004A0F0000}"/>
    <cellStyle name="標準 118 13 3 4 4 4 3" xfId="13916" xr:uid="{00000000-0005-0000-0000-00004B0F0000}"/>
    <cellStyle name="標準 118 13 3 4 4 5" xfId="9443" xr:uid="{00000000-0005-0000-0000-00004C0F0000}"/>
    <cellStyle name="標準 118 13 3 4 4 6" xfId="12286" xr:uid="{00000000-0005-0000-0000-00004D0F0000}"/>
    <cellStyle name="標準 118 13 3 4 4 7" xfId="6722" xr:uid="{00000000-0005-0000-0000-00004E0F0000}"/>
    <cellStyle name="標準 118 13 3 4 5" xfId="4493" xr:uid="{00000000-0005-0000-0000-00004F0F0000}"/>
    <cellStyle name="標準 118 13 3 4 5 2" xfId="5577" xr:uid="{00000000-0005-0000-0000-0000500F0000}"/>
    <cellStyle name="標準 118 13 3 4 5 2 2" xfId="11345" xr:uid="{00000000-0005-0000-0000-0000510F0000}"/>
    <cellStyle name="標準 118 13 3 4 5 2 3" xfId="14188" xr:uid="{00000000-0005-0000-0000-0000520F0000}"/>
    <cellStyle name="標準 118 13 3 4 5 2 4" xfId="8629" xr:uid="{00000000-0005-0000-0000-0000530F0000}"/>
    <cellStyle name="標準 118 13 3 4 5 3" xfId="10256" xr:uid="{00000000-0005-0000-0000-0000540F0000}"/>
    <cellStyle name="標準 118 13 3 4 5 4" xfId="13099" xr:uid="{00000000-0005-0000-0000-0000550F0000}"/>
    <cellStyle name="標準 118 13 3 4 5 5" xfId="7536" xr:uid="{00000000-0005-0000-0000-0000560F0000}"/>
    <cellStyle name="標準 118 13 3 4 6" xfId="3941" xr:uid="{00000000-0005-0000-0000-0000570F0000}"/>
    <cellStyle name="標準 118 13 3 4 6 2" xfId="9713" xr:uid="{00000000-0005-0000-0000-0000580F0000}"/>
    <cellStyle name="標準 118 13 3 4 6 3" xfId="12556" xr:uid="{00000000-0005-0000-0000-0000590F0000}"/>
    <cellStyle name="標準 118 13 3 4 6 4" xfId="6993" xr:uid="{00000000-0005-0000-0000-00005A0F0000}"/>
    <cellStyle name="標準 118 13 3 4 7" xfId="5034" xr:uid="{00000000-0005-0000-0000-00005B0F0000}"/>
    <cellStyle name="標準 118 13 3 4 7 2" xfId="10802" xr:uid="{00000000-0005-0000-0000-00005C0F0000}"/>
    <cellStyle name="標準 118 13 3 4 7 3" xfId="13645" xr:uid="{00000000-0005-0000-0000-00005D0F0000}"/>
    <cellStyle name="標準 118 13 3 4 7 4" xfId="8086" xr:uid="{00000000-0005-0000-0000-00005E0F0000}"/>
    <cellStyle name="標準 118 13 3 4 8" xfId="6451" xr:uid="{00000000-0005-0000-0000-00005F0F0000}"/>
    <cellStyle name="標準 118 13 3 4 8 2" xfId="12015" xr:uid="{00000000-0005-0000-0000-0000600F0000}"/>
    <cellStyle name="標準 118 13 3 4 9" xfId="9172" xr:uid="{00000000-0005-0000-0000-0000610F0000}"/>
    <cellStyle name="標準 118 13 3 5" xfId="3967" xr:uid="{00000000-0005-0000-0000-0000620F0000}"/>
    <cellStyle name="標準 118 13 3 5 10" xfId="6333" xr:uid="{00000000-0005-0000-0000-0000630F0000}"/>
    <cellStyle name="標準 118 13 3 5 2" xfId="4102" xr:uid="{00000000-0005-0000-0000-0000640F0000}"/>
    <cellStyle name="標準 118 13 3 5 2 2" xfId="4373" xr:uid="{00000000-0005-0000-0000-0000650F0000}"/>
    <cellStyle name="標準 118 13 3 5 2 2 2" xfId="4925" xr:uid="{00000000-0005-0000-0000-0000660F0000}"/>
    <cellStyle name="標準 118 13 3 5 2 2 2 2" xfId="6009" xr:uid="{00000000-0005-0000-0000-0000670F0000}"/>
    <cellStyle name="標準 118 13 3 5 2 2 2 2 2" xfId="11777" xr:uid="{00000000-0005-0000-0000-0000680F0000}"/>
    <cellStyle name="標準 118 13 3 5 2 2 2 2 3" xfId="14620" xr:uid="{00000000-0005-0000-0000-0000690F0000}"/>
    <cellStyle name="標準 118 13 3 5 2 2 2 2 4" xfId="9061" xr:uid="{00000000-0005-0000-0000-00006A0F0000}"/>
    <cellStyle name="標準 118 13 3 5 2 2 2 3" xfId="10688" xr:uid="{00000000-0005-0000-0000-00006B0F0000}"/>
    <cellStyle name="標準 118 13 3 5 2 2 2 4" xfId="13531" xr:uid="{00000000-0005-0000-0000-00006C0F0000}"/>
    <cellStyle name="標準 118 13 3 5 2 2 2 5" xfId="7968" xr:uid="{00000000-0005-0000-0000-00006D0F0000}"/>
    <cellStyle name="標準 118 13 3 5 2 2 3" xfId="5466" xr:uid="{00000000-0005-0000-0000-00006E0F0000}"/>
    <cellStyle name="標準 118 13 3 5 2 2 3 2" xfId="10145" xr:uid="{00000000-0005-0000-0000-00006F0F0000}"/>
    <cellStyle name="標準 118 13 3 5 2 2 3 3" xfId="12988" xr:uid="{00000000-0005-0000-0000-0000700F0000}"/>
    <cellStyle name="標準 118 13 3 5 2 2 3 4" xfId="7425" xr:uid="{00000000-0005-0000-0000-0000710F0000}"/>
    <cellStyle name="標準 118 13 3 5 2 2 4" xfId="8518" xr:uid="{00000000-0005-0000-0000-0000720F0000}"/>
    <cellStyle name="標準 118 13 3 5 2 2 4 2" xfId="11234" xr:uid="{00000000-0005-0000-0000-0000730F0000}"/>
    <cellStyle name="標準 118 13 3 5 2 2 4 3" xfId="14077" xr:uid="{00000000-0005-0000-0000-0000740F0000}"/>
    <cellStyle name="標準 118 13 3 5 2 2 5" xfId="9604" xr:uid="{00000000-0005-0000-0000-0000750F0000}"/>
    <cellStyle name="標準 118 13 3 5 2 2 6" xfId="12447" xr:uid="{00000000-0005-0000-0000-0000760F0000}"/>
    <cellStyle name="標準 118 13 3 5 2 2 7" xfId="6883" xr:uid="{00000000-0005-0000-0000-0000770F0000}"/>
    <cellStyle name="標準 118 13 3 5 2 3" xfId="4654" xr:uid="{00000000-0005-0000-0000-0000780F0000}"/>
    <cellStyle name="標準 118 13 3 5 2 3 2" xfId="5738" xr:uid="{00000000-0005-0000-0000-0000790F0000}"/>
    <cellStyle name="標準 118 13 3 5 2 3 2 2" xfId="11506" xr:uid="{00000000-0005-0000-0000-00007A0F0000}"/>
    <cellStyle name="標準 118 13 3 5 2 3 2 3" xfId="14349" xr:uid="{00000000-0005-0000-0000-00007B0F0000}"/>
    <cellStyle name="標準 118 13 3 5 2 3 2 4" xfId="8790" xr:uid="{00000000-0005-0000-0000-00007C0F0000}"/>
    <cellStyle name="標準 118 13 3 5 2 3 3" xfId="10417" xr:uid="{00000000-0005-0000-0000-00007D0F0000}"/>
    <cellStyle name="標準 118 13 3 5 2 3 4" xfId="13260" xr:uid="{00000000-0005-0000-0000-00007E0F0000}"/>
    <cellStyle name="標準 118 13 3 5 2 3 5" xfId="7697" xr:uid="{00000000-0005-0000-0000-00007F0F0000}"/>
    <cellStyle name="標準 118 13 3 5 2 4" xfId="5195" xr:uid="{00000000-0005-0000-0000-0000800F0000}"/>
    <cellStyle name="標準 118 13 3 5 2 4 2" xfId="9874" xr:uid="{00000000-0005-0000-0000-0000810F0000}"/>
    <cellStyle name="標準 118 13 3 5 2 4 3" xfId="12717" xr:uid="{00000000-0005-0000-0000-0000820F0000}"/>
    <cellStyle name="標準 118 13 3 5 2 4 4" xfId="7154" xr:uid="{00000000-0005-0000-0000-0000830F0000}"/>
    <cellStyle name="標準 118 13 3 5 2 5" xfId="8247" xr:uid="{00000000-0005-0000-0000-0000840F0000}"/>
    <cellStyle name="標準 118 13 3 5 2 5 2" xfId="10963" xr:uid="{00000000-0005-0000-0000-0000850F0000}"/>
    <cellStyle name="標準 118 13 3 5 2 5 3" xfId="13806" xr:uid="{00000000-0005-0000-0000-0000860F0000}"/>
    <cellStyle name="標準 118 13 3 5 2 6" xfId="9333" xr:uid="{00000000-0005-0000-0000-0000870F0000}"/>
    <cellStyle name="標準 118 13 3 5 2 7" xfId="12176" xr:uid="{00000000-0005-0000-0000-0000880F0000}"/>
    <cellStyle name="標準 118 13 3 5 2 8" xfId="6612" xr:uid="{00000000-0005-0000-0000-0000890F0000}"/>
    <cellStyle name="標準 118 13 3 5 3" xfId="4238" xr:uid="{00000000-0005-0000-0000-00008A0F0000}"/>
    <cellStyle name="標準 118 13 3 5 3 2" xfId="4790" xr:uid="{00000000-0005-0000-0000-00008B0F0000}"/>
    <cellStyle name="標準 118 13 3 5 3 2 2" xfId="5874" xr:uid="{00000000-0005-0000-0000-00008C0F0000}"/>
    <cellStyle name="標準 118 13 3 5 3 2 2 2" xfId="11642" xr:uid="{00000000-0005-0000-0000-00008D0F0000}"/>
    <cellStyle name="標準 118 13 3 5 3 2 2 3" xfId="14485" xr:uid="{00000000-0005-0000-0000-00008E0F0000}"/>
    <cellStyle name="標準 118 13 3 5 3 2 2 4" xfId="8926" xr:uid="{00000000-0005-0000-0000-00008F0F0000}"/>
    <cellStyle name="標準 118 13 3 5 3 2 3" xfId="10553" xr:uid="{00000000-0005-0000-0000-0000900F0000}"/>
    <cellStyle name="標準 118 13 3 5 3 2 4" xfId="13396" xr:uid="{00000000-0005-0000-0000-0000910F0000}"/>
    <cellStyle name="標準 118 13 3 5 3 2 5" xfId="7833" xr:uid="{00000000-0005-0000-0000-0000920F0000}"/>
    <cellStyle name="標準 118 13 3 5 3 3" xfId="5331" xr:uid="{00000000-0005-0000-0000-0000930F0000}"/>
    <cellStyle name="標準 118 13 3 5 3 3 2" xfId="10010" xr:uid="{00000000-0005-0000-0000-0000940F0000}"/>
    <cellStyle name="標準 118 13 3 5 3 3 3" xfId="12853" xr:uid="{00000000-0005-0000-0000-0000950F0000}"/>
    <cellStyle name="標準 118 13 3 5 3 3 4" xfId="7290" xr:uid="{00000000-0005-0000-0000-0000960F0000}"/>
    <cellStyle name="標準 118 13 3 5 3 4" xfId="8383" xr:uid="{00000000-0005-0000-0000-0000970F0000}"/>
    <cellStyle name="標準 118 13 3 5 3 4 2" xfId="11099" xr:uid="{00000000-0005-0000-0000-0000980F0000}"/>
    <cellStyle name="標準 118 13 3 5 3 4 3" xfId="13942" xr:uid="{00000000-0005-0000-0000-0000990F0000}"/>
    <cellStyle name="標準 118 13 3 5 3 5" xfId="9469" xr:uid="{00000000-0005-0000-0000-00009A0F0000}"/>
    <cellStyle name="標準 118 13 3 5 3 6" xfId="12312" xr:uid="{00000000-0005-0000-0000-00009B0F0000}"/>
    <cellStyle name="標準 118 13 3 5 3 7" xfId="6748" xr:uid="{00000000-0005-0000-0000-00009C0F0000}"/>
    <cellStyle name="標準 118 13 3 5 4" xfId="4519" xr:uid="{00000000-0005-0000-0000-00009D0F0000}"/>
    <cellStyle name="標準 118 13 3 5 4 2" xfId="5603" xr:uid="{00000000-0005-0000-0000-00009E0F0000}"/>
    <cellStyle name="標準 118 13 3 5 4 2 2" xfId="11371" xr:uid="{00000000-0005-0000-0000-00009F0F0000}"/>
    <cellStyle name="標準 118 13 3 5 4 2 3" xfId="14214" xr:uid="{00000000-0005-0000-0000-0000A00F0000}"/>
    <cellStyle name="標準 118 13 3 5 4 2 4" xfId="8655" xr:uid="{00000000-0005-0000-0000-0000A10F0000}"/>
    <cellStyle name="標準 118 13 3 5 4 3" xfId="10282" xr:uid="{00000000-0005-0000-0000-0000A20F0000}"/>
    <cellStyle name="標準 118 13 3 5 4 4" xfId="13125" xr:uid="{00000000-0005-0000-0000-0000A30F0000}"/>
    <cellStyle name="標準 118 13 3 5 4 5" xfId="7562" xr:uid="{00000000-0005-0000-0000-0000A40F0000}"/>
    <cellStyle name="標準 118 13 3 5 5" xfId="5060" xr:uid="{00000000-0005-0000-0000-0000A50F0000}"/>
    <cellStyle name="標準 118 13 3 5 5 2" xfId="9739" xr:uid="{00000000-0005-0000-0000-0000A60F0000}"/>
    <cellStyle name="標準 118 13 3 5 5 3" xfId="12582" xr:uid="{00000000-0005-0000-0000-0000A70F0000}"/>
    <cellStyle name="標準 118 13 3 5 5 4" xfId="7019" xr:uid="{00000000-0005-0000-0000-0000A80F0000}"/>
    <cellStyle name="標準 118 13 3 5 6" xfId="8112" xr:uid="{00000000-0005-0000-0000-0000A90F0000}"/>
    <cellStyle name="標準 118 13 3 5 6 2" xfId="10828" xr:uid="{00000000-0005-0000-0000-0000AA0F0000}"/>
    <cellStyle name="標準 118 13 3 5 6 3" xfId="13671" xr:uid="{00000000-0005-0000-0000-0000AB0F0000}"/>
    <cellStyle name="標準 118 13 3 5 7" xfId="6477" xr:uid="{00000000-0005-0000-0000-0000AC0F0000}"/>
    <cellStyle name="標準 118 13 3 5 8" xfId="9198" xr:uid="{00000000-0005-0000-0000-0000AD0F0000}"/>
    <cellStyle name="標準 118 13 3 5 9" xfId="12041" xr:uid="{00000000-0005-0000-0000-0000AE0F0000}"/>
    <cellStyle name="標準 118 13 3 6" xfId="4042" xr:uid="{00000000-0005-0000-0000-0000AF0F0000}"/>
    <cellStyle name="標準 118 13 3 6 2" xfId="4313" xr:uid="{00000000-0005-0000-0000-0000B00F0000}"/>
    <cellStyle name="標準 118 13 3 6 2 2" xfId="4865" xr:uid="{00000000-0005-0000-0000-0000B10F0000}"/>
    <cellStyle name="標準 118 13 3 6 2 2 2" xfId="5949" xr:uid="{00000000-0005-0000-0000-0000B20F0000}"/>
    <cellStyle name="標準 118 13 3 6 2 2 2 2" xfId="11717" xr:uid="{00000000-0005-0000-0000-0000B30F0000}"/>
    <cellStyle name="標準 118 13 3 6 2 2 2 3" xfId="14560" xr:uid="{00000000-0005-0000-0000-0000B40F0000}"/>
    <cellStyle name="標準 118 13 3 6 2 2 2 4" xfId="9001" xr:uid="{00000000-0005-0000-0000-0000B50F0000}"/>
    <cellStyle name="標準 118 13 3 6 2 2 3" xfId="10628" xr:uid="{00000000-0005-0000-0000-0000B60F0000}"/>
    <cellStyle name="標準 118 13 3 6 2 2 4" xfId="13471" xr:uid="{00000000-0005-0000-0000-0000B70F0000}"/>
    <cellStyle name="標準 118 13 3 6 2 2 5" xfId="7908" xr:uid="{00000000-0005-0000-0000-0000B80F0000}"/>
    <cellStyle name="標準 118 13 3 6 2 3" xfId="5406" xr:uid="{00000000-0005-0000-0000-0000B90F0000}"/>
    <cellStyle name="標準 118 13 3 6 2 3 2" xfId="10085" xr:uid="{00000000-0005-0000-0000-0000BA0F0000}"/>
    <cellStyle name="標準 118 13 3 6 2 3 3" xfId="12928" xr:uid="{00000000-0005-0000-0000-0000BB0F0000}"/>
    <cellStyle name="標準 118 13 3 6 2 3 4" xfId="7365" xr:uid="{00000000-0005-0000-0000-0000BC0F0000}"/>
    <cellStyle name="標準 118 13 3 6 2 4" xfId="8458" xr:uid="{00000000-0005-0000-0000-0000BD0F0000}"/>
    <cellStyle name="標準 118 13 3 6 2 4 2" xfId="11174" xr:uid="{00000000-0005-0000-0000-0000BE0F0000}"/>
    <cellStyle name="標準 118 13 3 6 2 4 3" xfId="14017" xr:uid="{00000000-0005-0000-0000-0000BF0F0000}"/>
    <cellStyle name="標準 118 13 3 6 2 5" xfId="9544" xr:uid="{00000000-0005-0000-0000-0000C00F0000}"/>
    <cellStyle name="標準 118 13 3 6 2 6" xfId="12387" xr:uid="{00000000-0005-0000-0000-0000C10F0000}"/>
    <cellStyle name="標準 118 13 3 6 2 7" xfId="6823" xr:uid="{00000000-0005-0000-0000-0000C20F0000}"/>
    <cellStyle name="標準 118 13 3 6 3" xfId="4594" xr:uid="{00000000-0005-0000-0000-0000C30F0000}"/>
    <cellStyle name="標準 118 13 3 6 3 2" xfId="5678" xr:uid="{00000000-0005-0000-0000-0000C40F0000}"/>
    <cellStyle name="標準 118 13 3 6 3 2 2" xfId="11446" xr:uid="{00000000-0005-0000-0000-0000C50F0000}"/>
    <cellStyle name="標準 118 13 3 6 3 2 3" xfId="14289" xr:uid="{00000000-0005-0000-0000-0000C60F0000}"/>
    <cellStyle name="標準 118 13 3 6 3 2 4" xfId="8730" xr:uid="{00000000-0005-0000-0000-0000C70F0000}"/>
    <cellStyle name="標準 118 13 3 6 3 3" xfId="10357" xr:uid="{00000000-0005-0000-0000-0000C80F0000}"/>
    <cellStyle name="標準 118 13 3 6 3 4" xfId="13200" xr:uid="{00000000-0005-0000-0000-0000C90F0000}"/>
    <cellStyle name="標準 118 13 3 6 3 5" xfId="7637" xr:uid="{00000000-0005-0000-0000-0000CA0F0000}"/>
    <cellStyle name="標準 118 13 3 6 4" xfId="5135" xr:uid="{00000000-0005-0000-0000-0000CB0F0000}"/>
    <cellStyle name="標準 118 13 3 6 4 2" xfId="9814" xr:uid="{00000000-0005-0000-0000-0000CC0F0000}"/>
    <cellStyle name="標準 118 13 3 6 4 3" xfId="12657" xr:uid="{00000000-0005-0000-0000-0000CD0F0000}"/>
    <cellStyle name="標準 118 13 3 6 4 4" xfId="7094" xr:uid="{00000000-0005-0000-0000-0000CE0F0000}"/>
    <cellStyle name="標準 118 13 3 6 5" xfId="8187" xr:uid="{00000000-0005-0000-0000-0000CF0F0000}"/>
    <cellStyle name="標準 118 13 3 6 5 2" xfId="10903" xr:uid="{00000000-0005-0000-0000-0000D00F0000}"/>
    <cellStyle name="標準 118 13 3 6 5 3" xfId="13746" xr:uid="{00000000-0005-0000-0000-0000D10F0000}"/>
    <cellStyle name="標準 118 13 3 6 6" xfId="9273" xr:uid="{00000000-0005-0000-0000-0000D20F0000}"/>
    <cellStyle name="標準 118 13 3 6 7" xfId="12116" xr:uid="{00000000-0005-0000-0000-0000D30F0000}"/>
    <cellStyle name="標準 118 13 3 6 8" xfId="6552" xr:uid="{00000000-0005-0000-0000-0000D40F0000}"/>
    <cellStyle name="標準 118 13 3 7" xfId="4178" xr:uid="{00000000-0005-0000-0000-0000D50F0000}"/>
    <cellStyle name="標準 118 13 3 7 2" xfId="4730" xr:uid="{00000000-0005-0000-0000-0000D60F0000}"/>
    <cellStyle name="標準 118 13 3 7 2 2" xfId="5814" xr:uid="{00000000-0005-0000-0000-0000D70F0000}"/>
    <cellStyle name="標準 118 13 3 7 2 2 2" xfId="11582" xr:uid="{00000000-0005-0000-0000-0000D80F0000}"/>
    <cellStyle name="標準 118 13 3 7 2 2 3" xfId="14425" xr:uid="{00000000-0005-0000-0000-0000D90F0000}"/>
    <cellStyle name="標準 118 13 3 7 2 2 4" xfId="8866" xr:uid="{00000000-0005-0000-0000-0000DA0F0000}"/>
    <cellStyle name="標準 118 13 3 7 2 3" xfId="10493" xr:uid="{00000000-0005-0000-0000-0000DB0F0000}"/>
    <cellStyle name="標準 118 13 3 7 2 4" xfId="13336" xr:uid="{00000000-0005-0000-0000-0000DC0F0000}"/>
    <cellStyle name="標準 118 13 3 7 2 5" xfId="7773" xr:uid="{00000000-0005-0000-0000-0000DD0F0000}"/>
    <cellStyle name="標準 118 13 3 7 3" xfId="5271" xr:uid="{00000000-0005-0000-0000-0000DE0F0000}"/>
    <cellStyle name="標準 118 13 3 7 3 2" xfId="9950" xr:uid="{00000000-0005-0000-0000-0000DF0F0000}"/>
    <cellStyle name="標準 118 13 3 7 3 3" xfId="12793" xr:uid="{00000000-0005-0000-0000-0000E00F0000}"/>
    <cellStyle name="標準 118 13 3 7 3 4" xfId="7230" xr:uid="{00000000-0005-0000-0000-0000E10F0000}"/>
    <cellStyle name="標準 118 13 3 7 4" xfId="8323" xr:uid="{00000000-0005-0000-0000-0000E20F0000}"/>
    <cellStyle name="標準 118 13 3 7 4 2" xfId="11039" xr:uid="{00000000-0005-0000-0000-0000E30F0000}"/>
    <cellStyle name="標準 118 13 3 7 4 3" xfId="13882" xr:uid="{00000000-0005-0000-0000-0000E40F0000}"/>
    <cellStyle name="標準 118 13 3 7 5" xfId="9409" xr:uid="{00000000-0005-0000-0000-0000E50F0000}"/>
    <cellStyle name="標準 118 13 3 7 6" xfId="12252" xr:uid="{00000000-0005-0000-0000-0000E60F0000}"/>
    <cellStyle name="標準 118 13 3 7 7" xfId="6688" xr:uid="{00000000-0005-0000-0000-0000E70F0000}"/>
    <cellStyle name="標準 118 13 3 8" xfId="4459" xr:uid="{00000000-0005-0000-0000-0000E80F0000}"/>
    <cellStyle name="標準 118 13 3 8 2" xfId="5543" xr:uid="{00000000-0005-0000-0000-0000E90F0000}"/>
    <cellStyle name="標準 118 13 3 8 2 2" xfId="11311" xr:uid="{00000000-0005-0000-0000-0000EA0F0000}"/>
    <cellStyle name="標準 118 13 3 8 2 3" xfId="14154" xr:uid="{00000000-0005-0000-0000-0000EB0F0000}"/>
    <cellStyle name="標準 118 13 3 8 2 4" xfId="8595" xr:uid="{00000000-0005-0000-0000-0000EC0F0000}"/>
    <cellStyle name="標準 118 13 3 8 3" xfId="10222" xr:uid="{00000000-0005-0000-0000-0000ED0F0000}"/>
    <cellStyle name="標準 118 13 3 8 4" xfId="13065" xr:uid="{00000000-0005-0000-0000-0000EE0F0000}"/>
    <cellStyle name="標準 118 13 3 8 5" xfId="7502" xr:uid="{00000000-0005-0000-0000-0000EF0F0000}"/>
    <cellStyle name="標準 118 13 3 9" xfId="3907" xr:uid="{00000000-0005-0000-0000-0000F00F0000}"/>
    <cellStyle name="標準 118 13 3 9 2" xfId="9679" xr:uid="{00000000-0005-0000-0000-0000F10F0000}"/>
    <cellStyle name="標準 118 13 3 9 3" xfId="12522" xr:uid="{00000000-0005-0000-0000-0000F20F0000}"/>
    <cellStyle name="標準 118 13 3 9 4" xfId="6959" xr:uid="{00000000-0005-0000-0000-0000F30F0000}"/>
    <cellStyle name="標準 118 13 4" xfId="3747" xr:uid="{00000000-0005-0000-0000-0000F40F0000}"/>
    <cellStyle name="標準 118 13 4 2" xfId="3765" xr:uid="{00000000-0005-0000-0000-0000F50F0000}"/>
    <cellStyle name="標準 118 13 4 2 10" xfId="9140" xr:uid="{00000000-0005-0000-0000-0000F60F0000}"/>
    <cellStyle name="標準 118 13 4 2 11" xfId="11861" xr:uid="{00000000-0005-0000-0000-0000F70F0000}"/>
    <cellStyle name="標準 118 13 4 2 12" xfId="14702" xr:uid="{00000000-0005-0000-0000-0000F80F0000}"/>
    <cellStyle name="標準 118 13 4 2 13" xfId="6275" xr:uid="{00000000-0005-0000-0000-0000F90F0000}"/>
    <cellStyle name="標準 118 13 4 2 2" xfId="3791" xr:uid="{00000000-0005-0000-0000-0000FA0F0000}"/>
    <cellStyle name="標準 118 13 4 2 2 10" xfId="11883" xr:uid="{00000000-0005-0000-0000-0000FB0F0000}"/>
    <cellStyle name="標準 118 13 4 2 2 11" xfId="14732" xr:uid="{00000000-0005-0000-0000-0000FC0F0000}"/>
    <cellStyle name="標準 118 13 4 2 2 12" xfId="6309" xr:uid="{00000000-0005-0000-0000-0000FD0F0000}"/>
    <cellStyle name="標準 118 13 4 2 2 2" xfId="3874" xr:uid="{00000000-0005-0000-0000-0000FE0F0000}"/>
    <cellStyle name="標準 118 13 4 2 2 2 10" xfId="14792" xr:uid="{00000000-0005-0000-0000-0000FF0F0000}"/>
    <cellStyle name="標準 118 13 4 2 2 2 11" xfId="6373" xr:uid="{00000000-0005-0000-0000-000000100000}"/>
    <cellStyle name="標準 118 13 4 2 2 2 2" xfId="4142" xr:uid="{00000000-0005-0000-0000-000001100000}"/>
    <cellStyle name="標準 118 13 4 2 2 2 2 2" xfId="4413" xr:uid="{00000000-0005-0000-0000-000002100000}"/>
    <cellStyle name="標準 118 13 4 2 2 2 2 2 2" xfId="4965" xr:uid="{00000000-0005-0000-0000-000003100000}"/>
    <cellStyle name="標準 118 13 4 2 2 2 2 2 2 2" xfId="6049" xr:uid="{00000000-0005-0000-0000-000004100000}"/>
    <cellStyle name="標準 118 13 4 2 2 2 2 2 2 2 2" xfId="11817" xr:uid="{00000000-0005-0000-0000-000005100000}"/>
    <cellStyle name="標準 118 13 4 2 2 2 2 2 2 2 3" xfId="14660" xr:uid="{00000000-0005-0000-0000-000006100000}"/>
    <cellStyle name="標準 118 13 4 2 2 2 2 2 2 2 4" xfId="9101" xr:uid="{00000000-0005-0000-0000-000007100000}"/>
    <cellStyle name="標準 118 13 4 2 2 2 2 2 2 3" xfId="10728" xr:uid="{00000000-0005-0000-0000-000008100000}"/>
    <cellStyle name="標準 118 13 4 2 2 2 2 2 2 4" xfId="13571" xr:uid="{00000000-0005-0000-0000-000009100000}"/>
    <cellStyle name="標準 118 13 4 2 2 2 2 2 2 5" xfId="8008" xr:uid="{00000000-0005-0000-0000-00000A100000}"/>
    <cellStyle name="標準 118 13 4 2 2 2 2 2 3" xfId="5506" xr:uid="{00000000-0005-0000-0000-00000B100000}"/>
    <cellStyle name="標準 118 13 4 2 2 2 2 2 3 2" xfId="10185" xr:uid="{00000000-0005-0000-0000-00000C100000}"/>
    <cellStyle name="標準 118 13 4 2 2 2 2 2 3 3" xfId="13028" xr:uid="{00000000-0005-0000-0000-00000D100000}"/>
    <cellStyle name="標準 118 13 4 2 2 2 2 2 3 4" xfId="7465" xr:uid="{00000000-0005-0000-0000-00000E100000}"/>
    <cellStyle name="標準 118 13 4 2 2 2 2 2 4" xfId="8558" xr:uid="{00000000-0005-0000-0000-00000F100000}"/>
    <cellStyle name="標準 118 13 4 2 2 2 2 2 4 2" xfId="11274" xr:uid="{00000000-0005-0000-0000-000010100000}"/>
    <cellStyle name="標準 118 13 4 2 2 2 2 2 4 3" xfId="14117" xr:uid="{00000000-0005-0000-0000-000011100000}"/>
    <cellStyle name="標準 118 13 4 2 2 2 2 2 5" xfId="9644" xr:uid="{00000000-0005-0000-0000-000012100000}"/>
    <cellStyle name="標準 118 13 4 2 2 2 2 2 6" xfId="12487" xr:uid="{00000000-0005-0000-0000-000013100000}"/>
    <cellStyle name="標準 118 13 4 2 2 2 2 2 7" xfId="6923" xr:uid="{00000000-0005-0000-0000-000014100000}"/>
    <cellStyle name="標準 118 13 4 2 2 2 2 3" xfId="4694" xr:uid="{00000000-0005-0000-0000-000015100000}"/>
    <cellStyle name="標準 118 13 4 2 2 2 2 3 2" xfId="5778" xr:uid="{00000000-0005-0000-0000-000016100000}"/>
    <cellStyle name="標準 118 13 4 2 2 2 2 3 2 2" xfId="11546" xr:uid="{00000000-0005-0000-0000-000017100000}"/>
    <cellStyle name="標準 118 13 4 2 2 2 2 3 2 3" xfId="14389" xr:uid="{00000000-0005-0000-0000-000018100000}"/>
    <cellStyle name="標準 118 13 4 2 2 2 2 3 2 4" xfId="8830" xr:uid="{00000000-0005-0000-0000-000019100000}"/>
    <cellStyle name="標準 118 13 4 2 2 2 2 3 3" xfId="10457" xr:uid="{00000000-0005-0000-0000-00001A100000}"/>
    <cellStyle name="標準 118 13 4 2 2 2 2 3 4" xfId="13300" xr:uid="{00000000-0005-0000-0000-00001B100000}"/>
    <cellStyle name="標準 118 13 4 2 2 2 2 3 5" xfId="7737" xr:uid="{00000000-0005-0000-0000-00001C100000}"/>
    <cellStyle name="標準 118 13 4 2 2 2 2 4" xfId="5235" xr:uid="{00000000-0005-0000-0000-00001D100000}"/>
    <cellStyle name="標準 118 13 4 2 2 2 2 4 2" xfId="9914" xr:uid="{00000000-0005-0000-0000-00001E100000}"/>
    <cellStyle name="標準 118 13 4 2 2 2 2 4 3" xfId="12757" xr:uid="{00000000-0005-0000-0000-00001F100000}"/>
    <cellStyle name="標準 118 13 4 2 2 2 2 4 4" xfId="7194" xr:uid="{00000000-0005-0000-0000-000020100000}"/>
    <cellStyle name="標準 118 13 4 2 2 2 2 5" xfId="8287" xr:uid="{00000000-0005-0000-0000-000021100000}"/>
    <cellStyle name="標準 118 13 4 2 2 2 2 5 2" xfId="11003" xr:uid="{00000000-0005-0000-0000-000022100000}"/>
    <cellStyle name="標準 118 13 4 2 2 2 2 5 3" xfId="13846" xr:uid="{00000000-0005-0000-0000-000023100000}"/>
    <cellStyle name="標準 118 13 4 2 2 2 2 6" xfId="9373" xr:uid="{00000000-0005-0000-0000-000024100000}"/>
    <cellStyle name="標準 118 13 4 2 2 2 2 7" xfId="12216" xr:uid="{00000000-0005-0000-0000-000025100000}"/>
    <cellStyle name="標準 118 13 4 2 2 2 2 8" xfId="6652" xr:uid="{00000000-0005-0000-0000-000026100000}"/>
    <cellStyle name="標準 118 13 4 2 2 2 3" xfId="4278" xr:uid="{00000000-0005-0000-0000-000027100000}"/>
    <cellStyle name="標準 118 13 4 2 2 2 3 2" xfId="4830" xr:uid="{00000000-0005-0000-0000-000028100000}"/>
    <cellStyle name="標準 118 13 4 2 2 2 3 2 2" xfId="5914" xr:uid="{00000000-0005-0000-0000-000029100000}"/>
    <cellStyle name="標準 118 13 4 2 2 2 3 2 2 2" xfId="11682" xr:uid="{00000000-0005-0000-0000-00002A100000}"/>
    <cellStyle name="標準 118 13 4 2 2 2 3 2 2 3" xfId="14525" xr:uid="{00000000-0005-0000-0000-00002B100000}"/>
    <cellStyle name="標準 118 13 4 2 2 2 3 2 2 4" xfId="8966" xr:uid="{00000000-0005-0000-0000-00002C100000}"/>
    <cellStyle name="標準 118 13 4 2 2 2 3 2 3" xfId="10593" xr:uid="{00000000-0005-0000-0000-00002D100000}"/>
    <cellStyle name="標準 118 13 4 2 2 2 3 2 4" xfId="13436" xr:uid="{00000000-0005-0000-0000-00002E100000}"/>
    <cellStyle name="標準 118 13 4 2 2 2 3 2 5" xfId="7873" xr:uid="{00000000-0005-0000-0000-00002F100000}"/>
    <cellStyle name="標準 118 13 4 2 2 2 3 3" xfId="5371" xr:uid="{00000000-0005-0000-0000-000030100000}"/>
    <cellStyle name="標準 118 13 4 2 2 2 3 3 2" xfId="10050" xr:uid="{00000000-0005-0000-0000-000031100000}"/>
    <cellStyle name="標準 118 13 4 2 2 2 3 3 3" xfId="12893" xr:uid="{00000000-0005-0000-0000-000032100000}"/>
    <cellStyle name="標準 118 13 4 2 2 2 3 3 4" xfId="7330" xr:uid="{00000000-0005-0000-0000-000033100000}"/>
    <cellStyle name="標準 118 13 4 2 2 2 3 4" xfId="8423" xr:uid="{00000000-0005-0000-0000-000034100000}"/>
    <cellStyle name="標準 118 13 4 2 2 2 3 4 2" xfId="11139" xr:uid="{00000000-0005-0000-0000-000035100000}"/>
    <cellStyle name="標準 118 13 4 2 2 2 3 4 3" xfId="13982" xr:uid="{00000000-0005-0000-0000-000036100000}"/>
    <cellStyle name="標準 118 13 4 2 2 2 3 5" xfId="9509" xr:uid="{00000000-0005-0000-0000-000037100000}"/>
    <cellStyle name="標準 118 13 4 2 2 2 3 6" xfId="12352" xr:uid="{00000000-0005-0000-0000-000038100000}"/>
    <cellStyle name="標準 118 13 4 2 2 2 3 7" xfId="6788" xr:uid="{00000000-0005-0000-0000-000039100000}"/>
    <cellStyle name="標準 118 13 4 2 2 2 4" xfId="4559" xr:uid="{00000000-0005-0000-0000-00003A100000}"/>
    <cellStyle name="標準 118 13 4 2 2 2 4 2" xfId="5643" xr:uid="{00000000-0005-0000-0000-00003B100000}"/>
    <cellStyle name="標準 118 13 4 2 2 2 4 2 2" xfId="11411" xr:uid="{00000000-0005-0000-0000-00003C100000}"/>
    <cellStyle name="標準 118 13 4 2 2 2 4 2 3" xfId="14254" xr:uid="{00000000-0005-0000-0000-00003D100000}"/>
    <cellStyle name="標準 118 13 4 2 2 2 4 2 4" xfId="8695" xr:uid="{00000000-0005-0000-0000-00003E100000}"/>
    <cellStyle name="標準 118 13 4 2 2 2 4 3" xfId="10322" xr:uid="{00000000-0005-0000-0000-00003F100000}"/>
    <cellStyle name="標準 118 13 4 2 2 2 4 4" xfId="13165" xr:uid="{00000000-0005-0000-0000-000040100000}"/>
    <cellStyle name="標準 118 13 4 2 2 2 4 5" xfId="7602" xr:uid="{00000000-0005-0000-0000-000041100000}"/>
    <cellStyle name="標準 118 13 4 2 2 2 5" xfId="4007" xr:uid="{00000000-0005-0000-0000-000042100000}"/>
    <cellStyle name="標準 118 13 4 2 2 2 5 2" xfId="9779" xr:uid="{00000000-0005-0000-0000-000043100000}"/>
    <cellStyle name="標準 118 13 4 2 2 2 5 3" xfId="12622" xr:uid="{00000000-0005-0000-0000-000044100000}"/>
    <cellStyle name="標準 118 13 4 2 2 2 5 4" xfId="7059" xr:uid="{00000000-0005-0000-0000-000045100000}"/>
    <cellStyle name="標準 118 13 4 2 2 2 6" xfId="5100" xr:uid="{00000000-0005-0000-0000-000046100000}"/>
    <cellStyle name="標準 118 13 4 2 2 2 6 2" xfId="10868" xr:uid="{00000000-0005-0000-0000-000047100000}"/>
    <cellStyle name="標準 118 13 4 2 2 2 6 3" xfId="13711" xr:uid="{00000000-0005-0000-0000-000048100000}"/>
    <cellStyle name="標準 118 13 4 2 2 2 6 4" xfId="8152" xr:uid="{00000000-0005-0000-0000-000049100000}"/>
    <cellStyle name="標準 118 13 4 2 2 2 7" xfId="6189" xr:uid="{00000000-0005-0000-0000-00004A100000}"/>
    <cellStyle name="標準 118 13 4 2 2 2 7 2" xfId="12081" xr:uid="{00000000-0005-0000-0000-00004B100000}"/>
    <cellStyle name="標準 118 13 4 2 2 2 7 3" xfId="6517" xr:uid="{00000000-0005-0000-0000-00004C100000}"/>
    <cellStyle name="標準 118 13 4 2 2 2 8" xfId="9238" xr:uid="{00000000-0005-0000-0000-00004D100000}"/>
    <cellStyle name="標準 118 13 4 2 2 2 9" xfId="11955" xr:uid="{00000000-0005-0000-0000-00004E100000}"/>
    <cellStyle name="標準 118 13 4 2 2 3" xfId="4078" xr:uid="{00000000-0005-0000-0000-00004F100000}"/>
    <cellStyle name="標準 118 13 4 2 2 3 2" xfId="4349" xr:uid="{00000000-0005-0000-0000-000050100000}"/>
    <cellStyle name="標準 118 13 4 2 2 3 2 2" xfId="4901" xr:uid="{00000000-0005-0000-0000-000051100000}"/>
    <cellStyle name="標準 118 13 4 2 2 3 2 2 2" xfId="5985" xr:uid="{00000000-0005-0000-0000-000052100000}"/>
    <cellStyle name="標準 118 13 4 2 2 3 2 2 2 2" xfId="11753" xr:uid="{00000000-0005-0000-0000-000053100000}"/>
    <cellStyle name="標準 118 13 4 2 2 3 2 2 2 3" xfId="14596" xr:uid="{00000000-0005-0000-0000-000054100000}"/>
    <cellStyle name="標準 118 13 4 2 2 3 2 2 2 4" xfId="9037" xr:uid="{00000000-0005-0000-0000-000055100000}"/>
    <cellStyle name="標準 118 13 4 2 2 3 2 2 3" xfId="10664" xr:uid="{00000000-0005-0000-0000-000056100000}"/>
    <cellStyle name="標準 118 13 4 2 2 3 2 2 4" xfId="13507" xr:uid="{00000000-0005-0000-0000-000057100000}"/>
    <cellStyle name="標準 118 13 4 2 2 3 2 2 5" xfId="7944" xr:uid="{00000000-0005-0000-0000-000058100000}"/>
    <cellStyle name="標準 118 13 4 2 2 3 2 3" xfId="5442" xr:uid="{00000000-0005-0000-0000-000059100000}"/>
    <cellStyle name="標準 118 13 4 2 2 3 2 3 2" xfId="10121" xr:uid="{00000000-0005-0000-0000-00005A100000}"/>
    <cellStyle name="標準 118 13 4 2 2 3 2 3 3" xfId="12964" xr:uid="{00000000-0005-0000-0000-00005B100000}"/>
    <cellStyle name="標準 118 13 4 2 2 3 2 3 4" xfId="7401" xr:uid="{00000000-0005-0000-0000-00005C100000}"/>
    <cellStyle name="標準 118 13 4 2 2 3 2 4" xfId="8494" xr:uid="{00000000-0005-0000-0000-00005D100000}"/>
    <cellStyle name="標準 118 13 4 2 2 3 2 4 2" xfId="11210" xr:uid="{00000000-0005-0000-0000-00005E100000}"/>
    <cellStyle name="標準 118 13 4 2 2 3 2 4 3" xfId="14053" xr:uid="{00000000-0005-0000-0000-00005F100000}"/>
    <cellStyle name="標準 118 13 4 2 2 3 2 5" xfId="9580" xr:uid="{00000000-0005-0000-0000-000060100000}"/>
    <cellStyle name="標準 118 13 4 2 2 3 2 6" xfId="12423" xr:uid="{00000000-0005-0000-0000-000061100000}"/>
    <cellStyle name="標準 118 13 4 2 2 3 2 7" xfId="6859" xr:uid="{00000000-0005-0000-0000-000062100000}"/>
    <cellStyle name="標準 118 13 4 2 2 3 3" xfId="4630" xr:uid="{00000000-0005-0000-0000-000063100000}"/>
    <cellStyle name="標準 118 13 4 2 2 3 3 2" xfId="5714" xr:uid="{00000000-0005-0000-0000-000064100000}"/>
    <cellStyle name="標準 118 13 4 2 2 3 3 2 2" xfId="11482" xr:uid="{00000000-0005-0000-0000-000065100000}"/>
    <cellStyle name="標準 118 13 4 2 2 3 3 2 3" xfId="14325" xr:uid="{00000000-0005-0000-0000-000066100000}"/>
    <cellStyle name="標準 118 13 4 2 2 3 3 2 4" xfId="8766" xr:uid="{00000000-0005-0000-0000-000067100000}"/>
    <cellStyle name="標準 118 13 4 2 2 3 3 3" xfId="10393" xr:uid="{00000000-0005-0000-0000-000068100000}"/>
    <cellStyle name="標準 118 13 4 2 2 3 3 4" xfId="13236" xr:uid="{00000000-0005-0000-0000-000069100000}"/>
    <cellStyle name="標準 118 13 4 2 2 3 3 5" xfId="7673" xr:uid="{00000000-0005-0000-0000-00006A100000}"/>
    <cellStyle name="標準 118 13 4 2 2 3 4" xfId="5171" xr:uid="{00000000-0005-0000-0000-00006B100000}"/>
    <cellStyle name="標準 118 13 4 2 2 3 4 2" xfId="9850" xr:uid="{00000000-0005-0000-0000-00006C100000}"/>
    <cellStyle name="標準 118 13 4 2 2 3 4 3" xfId="12693" xr:uid="{00000000-0005-0000-0000-00006D100000}"/>
    <cellStyle name="標準 118 13 4 2 2 3 4 4" xfId="7130" xr:uid="{00000000-0005-0000-0000-00006E100000}"/>
    <cellStyle name="標準 118 13 4 2 2 3 5" xfId="8223" xr:uid="{00000000-0005-0000-0000-00006F100000}"/>
    <cellStyle name="標準 118 13 4 2 2 3 5 2" xfId="10939" xr:uid="{00000000-0005-0000-0000-000070100000}"/>
    <cellStyle name="標準 118 13 4 2 2 3 5 3" xfId="13782" xr:uid="{00000000-0005-0000-0000-000071100000}"/>
    <cellStyle name="標準 118 13 4 2 2 3 6" xfId="9309" xr:uid="{00000000-0005-0000-0000-000072100000}"/>
    <cellStyle name="標準 118 13 4 2 2 3 7" xfId="12152" xr:uid="{00000000-0005-0000-0000-000073100000}"/>
    <cellStyle name="標準 118 13 4 2 2 3 8" xfId="6588" xr:uid="{00000000-0005-0000-0000-000074100000}"/>
    <cellStyle name="標準 118 13 4 2 2 4" xfId="4214" xr:uid="{00000000-0005-0000-0000-000075100000}"/>
    <cellStyle name="標準 118 13 4 2 2 4 2" xfId="4766" xr:uid="{00000000-0005-0000-0000-000076100000}"/>
    <cellStyle name="標準 118 13 4 2 2 4 2 2" xfId="5850" xr:uid="{00000000-0005-0000-0000-000077100000}"/>
    <cellStyle name="標準 118 13 4 2 2 4 2 2 2" xfId="11618" xr:uid="{00000000-0005-0000-0000-000078100000}"/>
    <cellStyle name="標準 118 13 4 2 2 4 2 2 3" xfId="14461" xr:uid="{00000000-0005-0000-0000-000079100000}"/>
    <cellStyle name="標準 118 13 4 2 2 4 2 2 4" xfId="8902" xr:uid="{00000000-0005-0000-0000-00007A100000}"/>
    <cellStyle name="標準 118 13 4 2 2 4 2 3" xfId="10529" xr:uid="{00000000-0005-0000-0000-00007B100000}"/>
    <cellStyle name="標準 118 13 4 2 2 4 2 4" xfId="13372" xr:uid="{00000000-0005-0000-0000-00007C100000}"/>
    <cellStyle name="標準 118 13 4 2 2 4 2 5" xfId="7809" xr:uid="{00000000-0005-0000-0000-00007D100000}"/>
    <cellStyle name="標準 118 13 4 2 2 4 3" xfId="5307" xr:uid="{00000000-0005-0000-0000-00007E100000}"/>
    <cellStyle name="標準 118 13 4 2 2 4 3 2" xfId="9986" xr:uid="{00000000-0005-0000-0000-00007F100000}"/>
    <cellStyle name="標準 118 13 4 2 2 4 3 3" xfId="12829" xr:uid="{00000000-0005-0000-0000-000080100000}"/>
    <cellStyle name="標準 118 13 4 2 2 4 3 4" xfId="7266" xr:uid="{00000000-0005-0000-0000-000081100000}"/>
    <cellStyle name="標準 118 13 4 2 2 4 4" xfId="8359" xr:uid="{00000000-0005-0000-0000-000082100000}"/>
    <cellStyle name="標準 118 13 4 2 2 4 4 2" xfId="11075" xr:uid="{00000000-0005-0000-0000-000083100000}"/>
    <cellStyle name="標準 118 13 4 2 2 4 4 3" xfId="13918" xr:uid="{00000000-0005-0000-0000-000084100000}"/>
    <cellStyle name="標準 118 13 4 2 2 4 5" xfId="9445" xr:uid="{00000000-0005-0000-0000-000085100000}"/>
    <cellStyle name="標準 118 13 4 2 2 4 6" xfId="12288" xr:uid="{00000000-0005-0000-0000-000086100000}"/>
    <cellStyle name="標準 118 13 4 2 2 4 7" xfId="6724" xr:uid="{00000000-0005-0000-0000-000087100000}"/>
    <cellStyle name="標準 118 13 4 2 2 5" xfId="4495" xr:uid="{00000000-0005-0000-0000-000088100000}"/>
    <cellStyle name="標準 118 13 4 2 2 5 2" xfId="5579" xr:uid="{00000000-0005-0000-0000-000089100000}"/>
    <cellStyle name="標準 118 13 4 2 2 5 2 2" xfId="11347" xr:uid="{00000000-0005-0000-0000-00008A100000}"/>
    <cellStyle name="標準 118 13 4 2 2 5 2 3" xfId="14190" xr:uid="{00000000-0005-0000-0000-00008B100000}"/>
    <cellStyle name="標準 118 13 4 2 2 5 2 4" xfId="8631" xr:uid="{00000000-0005-0000-0000-00008C100000}"/>
    <cellStyle name="標準 118 13 4 2 2 5 3" xfId="10258" xr:uid="{00000000-0005-0000-0000-00008D100000}"/>
    <cellStyle name="標準 118 13 4 2 2 5 4" xfId="13101" xr:uid="{00000000-0005-0000-0000-00008E100000}"/>
    <cellStyle name="標準 118 13 4 2 2 5 5" xfId="7538" xr:uid="{00000000-0005-0000-0000-00008F100000}"/>
    <cellStyle name="標準 118 13 4 2 2 6" xfId="3943" xr:uid="{00000000-0005-0000-0000-000090100000}"/>
    <cellStyle name="標準 118 13 4 2 2 6 2" xfId="9715" xr:uid="{00000000-0005-0000-0000-000091100000}"/>
    <cellStyle name="標準 118 13 4 2 2 6 3" xfId="12558" xr:uid="{00000000-0005-0000-0000-000092100000}"/>
    <cellStyle name="標準 118 13 4 2 2 6 4" xfId="6995" xr:uid="{00000000-0005-0000-0000-000093100000}"/>
    <cellStyle name="標準 118 13 4 2 2 7" xfId="5036" xr:uid="{00000000-0005-0000-0000-000094100000}"/>
    <cellStyle name="標準 118 13 4 2 2 7 2" xfId="10804" xr:uid="{00000000-0005-0000-0000-000095100000}"/>
    <cellStyle name="標準 118 13 4 2 2 7 3" xfId="13647" xr:uid="{00000000-0005-0000-0000-000096100000}"/>
    <cellStyle name="標準 118 13 4 2 2 7 4" xfId="8088" xr:uid="{00000000-0005-0000-0000-000097100000}"/>
    <cellStyle name="標準 118 13 4 2 2 8" xfId="6121" xr:uid="{00000000-0005-0000-0000-000098100000}"/>
    <cellStyle name="標準 118 13 4 2 2 8 2" xfId="12017" xr:uid="{00000000-0005-0000-0000-000099100000}"/>
    <cellStyle name="標準 118 13 4 2 2 8 3" xfId="6453" xr:uid="{00000000-0005-0000-0000-00009A100000}"/>
    <cellStyle name="標準 118 13 4 2 2 9" xfId="9174" xr:uid="{00000000-0005-0000-0000-00009B100000}"/>
    <cellStyle name="標準 118 13 4 2 3" xfId="3840" xr:uid="{00000000-0005-0000-0000-00009C100000}"/>
    <cellStyle name="標準 118 13 4 2 3 10" xfId="14762" xr:uid="{00000000-0005-0000-0000-00009D100000}"/>
    <cellStyle name="標準 118 13 4 2 3 11" xfId="6351" xr:uid="{00000000-0005-0000-0000-00009E100000}"/>
    <cellStyle name="標準 118 13 4 2 3 2" xfId="4120" xr:uid="{00000000-0005-0000-0000-00009F100000}"/>
    <cellStyle name="標準 118 13 4 2 3 2 2" xfId="4391" xr:uid="{00000000-0005-0000-0000-0000A0100000}"/>
    <cellStyle name="標準 118 13 4 2 3 2 2 2" xfId="4943" xr:uid="{00000000-0005-0000-0000-0000A1100000}"/>
    <cellStyle name="標準 118 13 4 2 3 2 2 2 2" xfId="6027" xr:uid="{00000000-0005-0000-0000-0000A2100000}"/>
    <cellStyle name="標準 118 13 4 2 3 2 2 2 2 2" xfId="11795" xr:uid="{00000000-0005-0000-0000-0000A3100000}"/>
    <cellStyle name="標準 118 13 4 2 3 2 2 2 2 3" xfId="14638" xr:uid="{00000000-0005-0000-0000-0000A4100000}"/>
    <cellStyle name="標準 118 13 4 2 3 2 2 2 2 4" xfId="9079" xr:uid="{00000000-0005-0000-0000-0000A5100000}"/>
    <cellStyle name="標準 118 13 4 2 3 2 2 2 3" xfId="10706" xr:uid="{00000000-0005-0000-0000-0000A6100000}"/>
    <cellStyle name="標準 118 13 4 2 3 2 2 2 4" xfId="13549" xr:uid="{00000000-0005-0000-0000-0000A7100000}"/>
    <cellStyle name="標準 118 13 4 2 3 2 2 2 5" xfId="7986" xr:uid="{00000000-0005-0000-0000-0000A8100000}"/>
    <cellStyle name="標準 118 13 4 2 3 2 2 3" xfId="5484" xr:uid="{00000000-0005-0000-0000-0000A9100000}"/>
    <cellStyle name="標準 118 13 4 2 3 2 2 3 2" xfId="10163" xr:uid="{00000000-0005-0000-0000-0000AA100000}"/>
    <cellStyle name="標準 118 13 4 2 3 2 2 3 3" xfId="13006" xr:uid="{00000000-0005-0000-0000-0000AB100000}"/>
    <cellStyle name="標準 118 13 4 2 3 2 2 3 4" xfId="7443" xr:uid="{00000000-0005-0000-0000-0000AC100000}"/>
    <cellStyle name="標準 118 13 4 2 3 2 2 4" xfId="8536" xr:uid="{00000000-0005-0000-0000-0000AD100000}"/>
    <cellStyle name="標準 118 13 4 2 3 2 2 4 2" xfId="11252" xr:uid="{00000000-0005-0000-0000-0000AE100000}"/>
    <cellStyle name="標準 118 13 4 2 3 2 2 4 3" xfId="14095" xr:uid="{00000000-0005-0000-0000-0000AF100000}"/>
    <cellStyle name="標準 118 13 4 2 3 2 2 5" xfId="9622" xr:uid="{00000000-0005-0000-0000-0000B0100000}"/>
    <cellStyle name="標準 118 13 4 2 3 2 2 6" xfId="12465" xr:uid="{00000000-0005-0000-0000-0000B1100000}"/>
    <cellStyle name="標準 118 13 4 2 3 2 2 7" xfId="6901" xr:uid="{00000000-0005-0000-0000-0000B2100000}"/>
    <cellStyle name="標準 118 13 4 2 3 2 3" xfId="4672" xr:uid="{00000000-0005-0000-0000-0000B3100000}"/>
    <cellStyle name="標準 118 13 4 2 3 2 3 2" xfId="5756" xr:uid="{00000000-0005-0000-0000-0000B4100000}"/>
    <cellStyle name="標準 118 13 4 2 3 2 3 2 2" xfId="11524" xr:uid="{00000000-0005-0000-0000-0000B5100000}"/>
    <cellStyle name="標準 118 13 4 2 3 2 3 2 3" xfId="14367" xr:uid="{00000000-0005-0000-0000-0000B6100000}"/>
    <cellStyle name="標準 118 13 4 2 3 2 3 2 4" xfId="8808" xr:uid="{00000000-0005-0000-0000-0000B7100000}"/>
    <cellStyle name="標準 118 13 4 2 3 2 3 3" xfId="10435" xr:uid="{00000000-0005-0000-0000-0000B8100000}"/>
    <cellStyle name="標準 118 13 4 2 3 2 3 4" xfId="13278" xr:uid="{00000000-0005-0000-0000-0000B9100000}"/>
    <cellStyle name="標準 118 13 4 2 3 2 3 5" xfId="7715" xr:uid="{00000000-0005-0000-0000-0000BA100000}"/>
    <cellStyle name="標準 118 13 4 2 3 2 4" xfId="5213" xr:uid="{00000000-0005-0000-0000-0000BB100000}"/>
    <cellStyle name="標準 118 13 4 2 3 2 4 2" xfId="9892" xr:uid="{00000000-0005-0000-0000-0000BC100000}"/>
    <cellStyle name="標準 118 13 4 2 3 2 4 3" xfId="12735" xr:uid="{00000000-0005-0000-0000-0000BD100000}"/>
    <cellStyle name="標準 118 13 4 2 3 2 4 4" xfId="7172" xr:uid="{00000000-0005-0000-0000-0000BE100000}"/>
    <cellStyle name="標準 118 13 4 2 3 2 5" xfId="8265" xr:uid="{00000000-0005-0000-0000-0000BF100000}"/>
    <cellStyle name="標準 118 13 4 2 3 2 5 2" xfId="10981" xr:uid="{00000000-0005-0000-0000-0000C0100000}"/>
    <cellStyle name="標準 118 13 4 2 3 2 5 3" xfId="13824" xr:uid="{00000000-0005-0000-0000-0000C1100000}"/>
    <cellStyle name="標準 118 13 4 2 3 2 6" xfId="9351" xr:uid="{00000000-0005-0000-0000-0000C2100000}"/>
    <cellStyle name="標準 118 13 4 2 3 2 7" xfId="12194" xr:uid="{00000000-0005-0000-0000-0000C3100000}"/>
    <cellStyle name="標準 118 13 4 2 3 2 8" xfId="6630" xr:uid="{00000000-0005-0000-0000-0000C4100000}"/>
    <cellStyle name="標準 118 13 4 2 3 3" xfId="4256" xr:uid="{00000000-0005-0000-0000-0000C5100000}"/>
    <cellStyle name="標準 118 13 4 2 3 3 2" xfId="4808" xr:uid="{00000000-0005-0000-0000-0000C6100000}"/>
    <cellStyle name="標準 118 13 4 2 3 3 2 2" xfId="5892" xr:uid="{00000000-0005-0000-0000-0000C7100000}"/>
    <cellStyle name="標準 118 13 4 2 3 3 2 2 2" xfId="11660" xr:uid="{00000000-0005-0000-0000-0000C8100000}"/>
    <cellStyle name="標準 118 13 4 2 3 3 2 2 3" xfId="14503" xr:uid="{00000000-0005-0000-0000-0000C9100000}"/>
    <cellStyle name="標準 118 13 4 2 3 3 2 2 4" xfId="8944" xr:uid="{00000000-0005-0000-0000-0000CA100000}"/>
    <cellStyle name="標準 118 13 4 2 3 3 2 3" xfId="10571" xr:uid="{00000000-0005-0000-0000-0000CB100000}"/>
    <cellStyle name="標準 118 13 4 2 3 3 2 4" xfId="13414" xr:uid="{00000000-0005-0000-0000-0000CC100000}"/>
    <cellStyle name="標準 118 13 4 2 3 3 2 5" xfId="7851" xr:uid="{00000000-0005-0000-0000-0000CD100000}"/>
    <cellStyle name="標準 118 13 4 2 3 3 3" xfId="5349" xr:uid="{00000000-0005-0000-0000-0000CE100000}"/>
    <cellStyle name="標準 118 13 4 2 3 3 3 2" xfId="10028" xr:uid="{00000000-0005-0000-0000-0000CF100000}"/>
    <cellStyle name="標準 118 13 4 2 3 3 3 3" xfId="12871" xr:uid="{00000000-0005-0000-0000-0000D0100000}"/>
    <cellStyle name="標準 118 13 4 2 3 3 3 4" xfId="7308" xr:uid="{00000000-0005-0000-0000-0000D1100000}"/>
    <cellStyle name="標準 118 13 4 2 3 3 4" xfId="8401" xr:uid="{00000000-0005-0000-0000-0000D2100000}"/>
    <cellStyle name="標準 118 13 4 2 3 3 4 2" xfId="11117" xr:uid="{00000000-0005-0000-0000-0000D3100000}"/>
    <cellStyle name="標準 118 13 4 2 3 3 4 3" xfId="13960" xr:uid="{00000000-0005-0000-0000-0000D4100000}"/>
    <cellStyle name="標準 118 13 4 2 3 3 5" xfId="9487" xr:uid="{00000000-0005-0000-0000-0000D5100000}"/>
    <cellStyle name="標準 118 13 4 2 3 3 6" xfId="12330" xr:uid="{00000000-0005-0000-0000-0000D6100000}"/>
    <cellStyle name="標準 118 13 4 2 3 3 7" xfId="6766" xr:uid="{00000000-0005-0000-0000-0000D7100000}"/>
    <cellStyle name="標準 118 13 4 2 3 4" xfId="4537" xr:uid="{00000000-0005-0000-0000-0000D8100000}"/>
    <cellStyle name="標準 118 13 4 2 3 4 2" xfId="5621" xr:uid="{00000000-0005-0000-0000-0000D9100000}"/>
    <cellStyle name="標準 118 13 4 2 3 4 2 2" xfId="11389" xr:uid="{00000000-0005-0000-0000-0000DA100000}"/>
    <cellStyle name="標準 118 13 4 2 3 4 2 3" xfId="14232" xr:uid="{00000000-0005-0000-0000-0000DB100000}"/>
    <cellStyle name="標準 118 13 4 2 3 4 2 4" xfId="8673" xr:uid="{00000000-0005-0000-0000-0000DC100000}"/>
    <cellStyle name="標準 118 13 4 2 3 4 3" xfId="10300" xr:uid="{00000000-0005-0000-0000-0000DD100000}"/>
    <cellStyle name="標準 118 13 4 2 3 4 4" xfId="13143" xr:uid="{00000000-0005-0000-0000-0000DE100000}"/>
    <cellStyle name="標準 118 13 4 2 3 4 5" xfId="7580" xr:uid="{00000000-0005-0000-0000-0000DF100000}"/>
    <cellStyle name="標準 118 13 4 2 3 5" xfId="3985" xr:uid="{00000000-0005-0000-0000-0000E0100000}"/>
    <cellStyle name="標準 118 13 4 2 3 5 2" xfId="9757" xr:uid="{00000000-0005-0000-0000-0000E1100000}"/>
    <cellStyle name="標準 118 13 4 2 3 5 3" xfId="12600" xr:uid="{00000000-0005-0000-0000-0000E2100000}"/>
    <cellStyle name="標準 118 13 4 2 3 5 4" xfId="7037" xr:uid="{00000000-0005-0000-0000-0000E3100000}"/>
    <cellStyle name="標準 118 13 4 2 3 6" xfId="5078" xr:uid="{00000000-0005-0000-0000-0000E4100000}"/>
    <cellStyle name="標準 118 13 4 2 3 6 2" xfId="10846" xr:uid="{00000000-0005-0000-0000-0000E5100000}"/>
    <cellStyle name="標準 118 13 4 2 3 6 3" xfId="13689" xr:uid="{00000000-0005-0000-0000-0000E6100000}"/>
    <cellStyle name="標準 118 13 4 2 3 6 4" xfId="8130" xr:uid="{00000000-0005-0000-0000-0000E7100000}"/>
    <cellStyle name="標準 118 13 4 2 3 7" xfId="6159" xr:uid="{00000000-0005-0000-0000-0000E8100000}"/>
    <cellStyle name="標準 118 13 4 2 3 7 2" xfId="12059" xr:uid="{00000000-0005-0000-0000-0000E9100000}"/>
    <cellStyle name="標準 118 13 4 2 3 7 3" xfId="6495" xr:uid="{00000000-0005-0000-0000-0000EA100000}"/>
    <cellStyle name="標準 118 13 4 2 3 8" xfId="9216" xr:uid="{00000000-0005-0000-0000-0000EB100000}"/>
    <cellStyle name="標準 118 13 4 2 3 9" xfId="11925" xr:uid="{00000000-0005-0000-0000-0000EC100000}"/>
    <cellStyle name="標準 118 13 4 2 4" xfId="4044" xr:uid="{00000000-0005-0000-0000-0000ED100000}"/>
    <cellStyle name="標準 118 13 4 2 4 2" xfId="4315" xr:uid="{00000000-0005-0000-0000-0000EE100000}"/>
    <cellStyle name="標準 118 13 4 2 4 2 2" xfId="4867" xr:uid="{00000000-0005-0000-0000-0000EF100000}"/>
    <cellStyle name="標準 118 13 4 2 4 2 2 2" xfId="5951" xr:uid="{00000000-0005-0000-0000-0000F0100000}"/>
    <cellStyle name="標準 118 13 4 2 4 2 2 2 2" xfId="11719" xr:uid="{00000000-0005-0000-0000-0000F1100000}"/>
    <cellStyle name="標準 118 13 4 2 4 2 2 2 3" xfId="14562" xr:uid="{00000000-0005-0000-0000-0000F2100000}"/>
    <cellStyle name="標準 118 13 4 2 4 2 2 2 4" xfId="9003" xr:uid="{00000000-0005-0000-0000-0000F3100000}"/>
    <cellStyle name="標準 118 13 4 2 4 2 2 3" xfId="10630" xr:uid="{00000000-0005-0000-0000-0000F4100000}"/>
    <cellStyle name="標準 118 13 4 2 4 2 2 4" xfId="13473" xr:uid="{00000000-0005-0000-0000-0000F5100000}"/>
    <cellStyle name="標準 118 13 4 2 4 2 2 5" xfId="7910" xr:uid="{00000000-0005-0000-0000-0000F6100000}"/>
    <cellStyle name="標準 118 13 4 2 4 2 3" xfId="5408" xr:uid="{00000000-0005-0000-0000-0000F7100000}"/>
    <cellStyle name="標準 118 13 4 2 4 2 3 2" xfId="10087" xr:uid="{00000000-0005-0000-0000-0000F8100000}"/>
    <cellStyle name="標準 118 13 4 2 4 2 3 3" xfId="12930" xr:uid="{00000000-0005-0000-0000-0000F9100000}"/>
    <cellStyle name="標準 118 13 4 2 4 2 3 4" xfId="7367" xr:uid="{00000000-0005-0000-0000-0000FA100000}"/>
    <cellStyle name="標準 118 13 4 2 4 2 4" xfId="8460" xr:uid="{00000000-0005-0000-0000-0000FB100000}"/>
    <cellStyle name="標準 118 13 4 2 4 2 4 2" xfId="11176" xr:uid="{00000000-0005-0000-0000-0000FC100000}"/>
    <cellStyle name="標準 118 13 4 2 4 2 4 3" xfId="14019" xr:uid="{00000000-0005-0000-0000-0000FD100000}"/>
    <cellStyle name="標準 118 13 4 2 4 2 5" xfId="9546" xr:uid="{00000000-0005-0000-0000-0000FE100000}"/>
    <cellStyle name="標準 118 13 4 2 4 2 6" xfId="12389" xr:uid="{00000000-0005-0000-0000-0000FF100000}"/>
    <cellStyle name="標準 118 13 4 2 4 2 7" xfId="6825" xr:uid="{00000000-0005-0000-0000-000000110000}"/>
    <cellStyle name="標準 118 13 4 2 4 3" xfId="4596" xr:uid="{00000000-0005-0000-0000-000001110000}"/>
    <cellStyle name="標準 118 13 4 2 4 3 2" xfId="5680" xr:uid="{00000000-0005-0000-0000-000002110000}"/>
    <cellStyle name="標準 118 13 4 2 4 3 2 2" xfId="11448" xr:uid="{00000000-0005-0000-0000-000003110000}"/>
    <cellStyle name="標準 118 13 4 2 4 3 2 3" xfId="14291" xr:uid="{00000000-0005-0000-0000-000004110000}"/>
    <cellStyle name="標準 118 13 4 2 4 3 2 4" xfId="8732" xr:uid="{00000000-0005-0000-0000-000005110000}"/>
    <cellStyle name="標準 118 13 4 2 4 3 3" xfId="10359" xr:uid="{00000000-0005-0000-0000-000006110000}"/>
    <cellStyle name="標準 118 13 4 2 4 3 4" xfId="13202" xr:uid="{00000000-0005-0000-0000-000007110000}"/>
    <cellStyle name="標準 118 13 4 2 4 3 5" xfId="7639" xr:uid="{00000000-0005-0000-0000-000008110000}"/>
    <cellStyle name="標準 118 13 4 2 4 4" xfId="5137" xr:uid="{00000000-0005-0000-0000-000009110000}"/>
    <cellStyle name="標準 118 13 4 2 4 4 2" xfId="9816" xr:uid="{00000000-0005-0000-0000-00000A110000}"/>
    <cellStyle name="標準 118 13 4 2 4 4 3" xfId="12659" xr:uid="{00000000-0005-0000-0000-00000B110000}"/>
    <cellStyle name="標準 118 13 4 2 4 4 4" xfId="7096" xr:uid="{00000000-0005-0000-0000-00000C110000}"/>
    <cellStyle name="標準 118 13 4 2 4 5" xfId="8189" xr:uid="{00000000-0005-0000-0000-00000D110000}"/>
    <cellStyle name="標準 118 13 4 2 4 5 2" xfId="10905" xr:uid="{00000000-0005-0000-0000-00000E110000}"/>
    <cellStyle name="標準 118 13 4 2 4 5 3" xfId="13748" xr:uid="{00000000-0005-0000-0000-00000F110000}"/>
    <cellStyle name="標準 118 13 4 2 4 6" xfId="9275" xr:uid="{00000000-0005-0000-0000-000010110000}"/>
    <cellStyle name="標準 118 13 4 2 4 7" xfId="12118" xr:uid="{00000000-0005-0000-0000-000011110000}"/>
    <cellStyle name="標準 118 13 4 2 4 8" xfId="6554" xr:uid="{00000000-0005-0000-0000-000012110000}"/>
    <cellStyle name="標準 118 13 4 2 5" xfId="4180" xr:uid="{00000000-0005-0000-0000-000013110000}"/>
    <cellStyle name="標準 118 13 4 2 5 2" xfId="4732" xr:uid="{00000000-0005-0000-0000-000014110000}"/>
    <cellStyle name="標準 118 13 4 2 5 2 2" xfId="5816" xr:uid="{00000000-0005-0000-0000-000015110000}"/>
    <cellStyle name="標準 118 13 4 2 5 2 2 2" xfId="11584" xr:uid="{00000000-0005-0000-0000-000016110000}"/>
    <cellStyle name="標準 118 13 4 2 5 2 2 3" xfId="14427" xr:uid="{00000000-0005-0000-0000-000017110000}"/>
    <cellStyle name="標準 118 13 4 2 5 2 2 4" xfId="8868" xr:uid="{00000000-0005-0000-0000-000018110000}"/>
    <cellStyle name="標準 118 13 4 2 5 2 3" xfId="10495" xr:uid="{00000000-0005-0000-0000-000019110000}"/>
    <cellStyle name="標準 118 13 4 2 5 2 4" xfId="13338" xr:uid="{00000000-0005-0000-0000-00001A110000}"/>
    <cellStyle name="標準 118 13 4 2 5 2 5" xfId="7775" xr:uid="{00000000-0005-0000-0000-00001B110000}"/>
    <cellStyle name="標準 118 13 4 2 5 3" xfId="5273" xr:uid="{00000000-0005-0000-0000-00001C110000}"/>
    <cellStyle name="標準 118 13 4 2 5 3 2" xfId="9952" xr:uid="{00000000-0005-0000-0000-00001D110000}"/>
    <cellStyle name="標準 118 13 4 2 5 3 3" xfId="12795" xr:uid="{00000000-0005-0000-0000-00001E110000}"/>
    <cellStyle name="標準 118 13 4 2 5 3 4" xfId="7232" xr:uid="{00000000-0005-0000-0000-00001F110000}"/>
    <cellStyle name="標準 118 13 4 2 5 4" xfId="8325" xr:uid="{00000000-0005-0000-0000-000020110000}"/>
    <cellStyle name="標準 118 13 4 2 5 4 2" xfId="11041" xr:uid="{00000000-0005-0000-0000-000021110000}"/>
    <cellStyle name="標準 118 13 4 2 5 4 3" xfId="13884" xr:uid="{00000000-0005-0000-0000-000022110000}"/>
    <cellStyle name="標準 118 13 4 2 5 5" xfId="9411" xr:uid="{00000000-0005-0000-0000-000023110000}"/>
    <cellStyle name="標準 118 13 4 2 5 6" xfId="12254" xr:uid="{00000000-0005-0000-0000-000024110000}"/>
    <cellStyle name="標準 118 13 4 2 5 7" xfId="6690" xr:uid="{00000000-0005-0000-0000-000025110000}"/>
    <cellStyle name="標準 118 13 4 2 6" xfId="4461" xr:uid="{00000000-0005-0000-0000-000026110000}"/>
    <cellStyle name="標準 118 13 4 2 6 2" xfId="5545" xr:uid="{00000000-0005-0000-0000-000027110000}"/>
    <cellStyle name="標準 118 13 4 2 6 2 2" xfId="11313" xr:uid="{00000000-0005-0000-0000-000028110000}"/>
    <cellStyle name="標準 118 13 4 2 6 2 3" xfId="14156" xr:uid="{00000000-0005-0000-0000-000029110000}"/>
    <cellStyle name="標準 118 13 4 2 6 2 4" xfId="8597" xr:uid="{00000000-0005-0000-0000-00002A110000}"/>
    <cellStyle name="標準 118 13 4 2 6 3" xfId="10224" xr:uid="{00000000-0005-0000-0000-00002B110000}"/>
    <cellStyle name="標準 118 13 4 2 6 4" xfId="13067" xr:uid="{00000000-0005-0000-0000-00002C110000}"/>
    <cellStyle name="標準 118 13 4 2 6 5" xfId="7504" xr:uid="{00000000-0005-0000-0000-00002D110000}"/>
    <cellStyle name="標準 118 13 4 2 7" xfId="3909" xr:uid="{00000000-0005-0000-0000-00002E110000}"/>
    <cellStyle name="標準 118 13 4 2 7 2" xfId="9681" xr:uid="{00000000-0005-0000-0000-00002F110000}"/>
    <cellStyle name="標準 118 13 4 2 7 3" xfId="12524" xr:uid="{00000000-0005-0000-0000-000030110000}"/>
    <cellStyle name="標準 118 13 4 2 7 4" xfId="6961" xr:uid="{00000000-0005-0000-0000-000031110000}"/>
    <cellStyle name="標準 118 13 4 2 8" xfId="5002" xr:uid="{00000000-0005-0000-0000-000032110000}"/>
    <cellStyle name="標準 118 13 4 2 8 2" xfId="10770" xr:uid="{00000000-0005-0000-0000-000033110000}"/>
    <cellStyle name="標準 118 13 4 2 8 3" xfId="13613" xr:uid="{00000000-0005-0000-0000-000034110000}"/>
    <cellStyle name="標準 118 13 4 2 8 4" xfId="8054" xr:uid="{00000000-0005-0000-0000-000035110000}"/>
    <cellStyle name="標準 118 13 4 2 9" xfId="6091" xr:uid="{00000000-0005-0000-0000-000036110000}"/>
    <cellStyle name="標準 118 13 4 2 9 2" xfId="11983" xr:uid="{00000000-0005-0000-0000-000037110000}"/>
    <cellStyle name="標準 118 13 4 2 9 3" xfId="6419" xr:uid="{00000000-0005-0000-0000-000038110000}"/>
    <cellStyle name="標準 118 13 5" xfId="3744" xr:uid="{00000000-0005-0000-0000-000039110000}"/>
    <cellStyle name="標準 118 13 6" xfId="3761" xr:uid="{00000000-0005-0000-0000-00003A110000}"/>
    <cellStyle name="標準 118 13 6 10" xfId="9141" xr:uid="{00000000-0005-0000-0000-00003B110000}"/>
    <cellStyle name="標準 118 13 6 11" xfId="11857" xr:uid="{00000000-0005-0000-0000-00003C110000}"/>
    <cellStyle name="標準 118 13 6 12" xfId="14698" xr:uid="{00000000-0005-0000-0000-00003D110000}"/>
    <cellStyle name="標準 118 13 6 13" xfId="6276" xr:uid="{00000000-0005-0000-0000-00003E110000}"/>
    <cellStyle name="標準 118 13 6 2" xfId="3792" xr:uid="{00000000-0005-0000-0000-00003F110000}"/>
    <cellStyle name="標準 118 13 6 2 10" xfId="11884" xr:uid="{00000000-0005-0000-0000-000040110000}"/>
    <cellStyle name="標準 118 13 6 2 11" xfId="14728" xr:uid="{00000000-0005-0000-0000-000041110000}"/>
    <cellStyle name="標準 118 13 6 2 12" xfId="6310" xr:uid="{00000000-0005-0000-0000-000042110000}"/>
    <cellStyle name="標準 118 13 6 2 2" xfId="3870" xr:uid="{00000000-0005-0000-0000-000043110000}"/>
    <cellStyle name="標準 118 13 6 2 2 10" xfId="14788" xr:uid="{00000000-0005-0000-0000-000044110000}"/>
    <cellStyle name="標準 118 13 6 2 2 11" xfId="6374" xr:uid="{00000000-0005-0000-0000-000045110000}"/>
    <cellStyle name="標準 118 13 6 2 2 2" xfId="4143" xr:uid="{00000000-0005-0000-0000-000046110000}"/>
    <cellStyle name="標準 118 13 6 2 2 2 2" xfId="4414" xr:uid="{00000000-0005-0000-0000-000047110000}"/>
    <cellStyle name="標準 118 13 6 2 2 2 2 2" xfId="4966" xr:uid="{00000000-0005-0000-0000-000048110000}"/>
    <cellStyle name="標準 118 13 6 2 2 2 2 2 2" xfId="6050" xr:uid="{00000000-0005-0000-0000-000049110000}"/>
    <cellStyle name="標準 118 13 6 2 2 2 2 2 2 2" xfId="11818" xr:uid="{00000000-0005-0000-0000-00004A110000}"/>
    <cellStyle name="標準 118 13 6 2 2 2 2 2 2 3" xfId="14661" xr:uid="{00000000-0005-0000-0000-00004B110000}"/>
    <cellStyle name="標準 118 13 6 2 2 2 2 2 2 4" xfId="9102" xr:uid="{00000000-0005-0000-0000-00004C110000}"/>
    <cellStyle name="標準 118 13 6 2 2 2 2 2 3" xfId="10729" xr:uid="{00000000-0005-0000-0000-00004D110000}"/>
    <cellStyle name="標準 118 13 6 2 2 2 2 2 4" xfId="13572" xr:uid="{00000000-0005-0000-0000-00004E110000}"/>
    <cellStyle name="標準 118 13 6 2 2 2 2 2 5" xfId="8009" xr:uid="{00000000-0005-0000-0000-00004F110000}"/>
    <cellStyle name="標準 118 13 6 2 2 2 2 3" xfId="5507" xr:uid="{00000000-0005-0000-0000-000050110000}"/>
    <cellStyle name="標準 118 13 6 2 2 2 2 3 2" xfId="10186" xr:uid="{00000000-0005-0000-0000-000051110000}"/>
    <cellStyle name="標準 118 13 6 2 2 2 2 3 3" xfId="13029" xr:uid="{00000000-0005-0000-0000-000052110000}"/>
    <cellStyle name="標準 118 13 6 2 2 2 2 3 4" xfId="7466" xr:uid="{00000000-0005-0000-0000-000053110000}"/>
    <cellStyle name="標準 118 13 6 2 2 2 2 4" xfId="8559" xr:uid="{00000000-0005-0000-0000-000054110000}"/>
    <cellStyle name="標準 118 13 6 2 2 2 2 4 2" xfId="11275" xr:uid="{00000000-0005-0000-0000-000055110000}"/>
    <cellStyle name="標準 118 13 6 2 2 2 2 4 3" xfId="14118" xr:uid="{00000000-0005-0000-0000-000056110000}"/>
    <cellStyle name="標準 118 13 6 2 2 2 2 5" xfId="9645" xr:uid="{00000000-0005-0000-0000-000057110000}"/>
    <cellStyle name="標準 118 13 6 2 2 2 2 6" xfId="12488" xr:uid="{00000000-0005-0000-0000-000058110000}"/>
    <cellStyle name="標準 118 13 6 2 2 2 2 7" xfId="6924" xr:uid="{00000000-0005-0000-0000-000059110000}"/>
    <cellStyle name="標準 118 13 6 2 2 2 3" xfId="4695" xr:uid="{00000000-0005-0000-0000-00005A110000}"/>
    <cellStyle name="標準 118 13 6 2 2 2 3 2" xfId="5779" xr:uid="{00000000-0005-0000-0000-00005B110000}"/>
    <cellStyle name="標準 118 13 6 2 2 2 3 2 2" xfId="11547" xr:uid="{00000000-0005-0000-0000-00005C110000}"/>
    <cellStyle name="標準 118 13 6 2 2 2 3 2 3" xfId="14390" xr:uid="{00000000-0005-0000-0000-00005D110000}"/>
    <cellStyle name="標準 118 13 6 2 2 2 3 2 4" xfId="8831" xr:uid="{00000000-0005-0000-0000-00005E110000}"/>
    <cellStyle name="標準 118 13 6 2 2 2 3 3" xfId="10458" xr:uid="{00000000-0005-0000-0000-00005F110000}"/>
    <cellStyle name="標準 118 13 6 2 2 2 3 4" xfId="13301" xr:uid="{00000000-0005-0000-0000-000060110000}"/>
    <cellStyle name="標準 118 13 6 2 2 2 3 5" xfId="7738" xr:uid="{00000000-0005-0000-0000-000061110000}"/>
    <cellStyle name="標準 118 13 6 2 2 2 4" xfId="5236" xr:uid="{00000000-0005-0000-0000-000062110000}"/>
    <cellStyle name="標準 118 13 6 2 2 2 4 2" xfId="9915" xr:uid="{00000000-0005-0000-0000-000063110000}"/>
    <cellStyle name="標準 118 13 6 2 2 2 4 3" xfId="12758" xr:uid="{00000000-0005-0000-0000-000064110000}"/>
    <cellStyle name="標準 118 13 6 2 2 2 4 4" xfId="7195" xr:uid="{00000000-0005-0000-0000-000065110000}"/>
    <cellStyle name="標準 118 13 6 2 2 2 5" xfId="8288" xr:uid="{00000000-0005-0000-0000-000066110000}"/>
    <cellStyle name="標準 118 13 6 2 2 2 5 2" xfId="11004" xr:uid="{00000000-0005-0000-0000-000067110000}"/>
    <cellStyle name="標準 118 13 6 2 2 2 5 3" xfId="13847" xr:uid="{00000000-0005-0000-0000-000068110000}"/>
    <cellStyle name="標準 118 13 6 2 2 2 6" xfId="9374" xr:uid="{00000000-0005-0000-0000-000069110000}"/>
    <cellStyle name="標準 118 13 6 2 2 2 7" xfId="12217" xr:uid="{00000000-0005-0000-0000-00006A110000}"/>
    <cellStyle name="標準 118 13 6 2 2 2 8" xfId="6653" xr:uid="{00000000-0005-0000-0000-00006B110000}"/>
    <cellStyle name="標準 118 13 6 2 2 3" xfId="4279" xr:uid="{00000000-0005-0000-0000-00006C110000}"/>
    <cellStyle name="標準 118 13 6 2 2 3 2" xfId="4831" xr:uid="{00000000-0005-0000-0000-00006D110000}"/>
    <cellStyle name="標準 118 13 6 2 2 3 2 2" xfId="5915" xr:uid="{00000000-0005-0000-0000-00006E110000}"/>
    <cellStyle name="標準 118 13 6 2 2 3 2 2 2" xfId="11683" xr:uid="{00000000-0005-0000-0000-00006F110000}"/>
    <cellStyle name="標準 118 13 6 2 2 3 2 2 3" xfId="14526" xr:uid="{00000000-0005-0000-0000-000070110000}"/>
    <cellStyle name="標準 118 13 6 2 2 3 2 2 4" xfId="8967" xr:uid="{00000000-0005-0000-0000-000071110000}"/>
    <cellStyle name="標準 118 13 6 2 2 3 2 3" xfId="10594" xr:uid="{00000000-0005-0000-0000-000072110000}"/>
    <cellStyle name="標準 118 13 6 2 2 3 2 4" xfId="13437" xr:uid="{00000000-0005-0000-0000-000073110000}"/>
    <cellStyle name="標準 118 13 6 2 2 3 2 5" xfId="7874" xr:uid="{00000000-0005-0000-0000-000074110000}"/>
    <cellStyle name="標準 118 13 6 2 2 3 3" xfId="5372" xr:uid="{00000000-0005-0000-0000-000075110000}"/>
    <cellStyle name="標準 118 13 6 2 2 3 3 2" xfId="10051" xr:uid="{00000000-0005-0000-0000-000076110000}"/>
    <cellStyle name="標準 118 13 6 2 2 3 3 3" xfId="12894" xr:uid="{00000000-0005-0000-0000-000077110000}"/>
    <cellStyle name="標準 118 13 6 2 2 3 3 4" xfId="7331" xr:uid="{00000000-0005-0000-0000-000078110000}"/>
    <cellStyle name="標準 118 13 6 2 2 3 4" xfId="8424" xr:uid="{00000000-0005-0000-0000-000079110000}"/>
    <cellStyle name="標準 118 13 6 2 2 3 4 2" xfId="11140" xr:uid="{00000000-0005-0000-0000-00007A110000}"/>
    <cellStyle name="標準 118 13 6 2 2 3 4 3" xfId="13983" xr:uid="{00000000-0005-0000-0000-00007B110000}"/>
    <cellStyle name="標準 118 13 6 2 2 3 5" xfId="9510" xr:uid="{00000000-0005-0000-0000-00007C110000}"/>
    <cellStyle name="標準 118 13 6 2 2 3 6" xfId="12353" xr:uid="{00000000-0005-0000-0000-00007D110000}"/>
    <cellStyle name="標準 118 13 6 2 2 3 7" xfId="6789" xr:uid="{00000000-0005-0000-0000-00007E110000}"/>
    <cellStyle name="標準 118 13 6 2 2 4" xfId="4560" xr:uid="{00000000-0005-0000-0000-00007F110000}"/>
    <cellStyle name="標準 118 13 6 2 2 4 2" xfId="5644" xr:uid="{00000000-0005-0000-0000-000080110000}"/>
    <cellStyle name="標準 118 13 6 2 2 4 2 2" xfId="11412" xr:uid="{00000000-0005-0000-0000-000081110000}"/>
    <cellStyle name="標準 118 13 6 2 2 4 2 3" xfId="14255" xr:uid="{00000000-0005-0000-0000-000082110000}"/>
    <cellStyle name="標準 118 13 6 2 2 4 2 4" xfId="8696" xr:uid="{00000000-0005-0000-0000-000083110000}"/>
    <cellStyle name="標準 118 13 6 2 2 4 3" xfId="10323" xr:uid="{00000000-0005-0000-0000-000084110000}"/>
    <cellStyle name="標準 118 13 6 2 2 4 4" xfId="13166" xr:uid="{00000000-0005-0000-0000-000085110000}"/>
    <cellStyle name="標準 118 13 6 2 2 4 5" xfId="7603" xr:uid="{00000000-0005-0000-0000-000086110000}"/>
    <cellStyle name="標準 118 13 6 2 2 5" xfId="4008" xr:uid="{00000000-0005-0000-0000-000087110000}"/>
    <cellStyle name="標準 118 13 6 2 2 5 2" xfId="9780" xr:uid="{00000000-0005-0000-0000-000088110000}"/>
    <cellStyle name="標準 118 13 6 2 2 5 3" xfId="12623" xr:uid="{00000000-0005-0000-0000-000089110000}"/>
    <cellStyle name="標準 118 13 6 2 2 5 4" xfId="7060" xr:uid="{00000000-0005-0000-0000-00008A110000}"/>
    <cellStyle name="標準 118 13 6 2 2 6" xfId="5101" xr:uid="{00000000-0005-0000-0000-00008B110000}"/>
    <cellStyle name="標準 118 13 6 2 2 6 2" xfId="10869" xr:uid="{00000000-0005-0000-0000-00008C110000}"/>
    <cellStyle name="標準 118 13 6 2 2 6 3" xfId="13712" xr:uid="{00000000-0005-0000-0000-00008D110000}"/>
    <cellStyle name="標準 118 13 6 2 2 6 4" xfId="8153" xr:uid="{00000000-0005-0000-0000-00008E110000}"/>
    <cellStyle name="標準 118 13 6 2 2 7" xfId="6185" xr:uid="{00000000-0005-0000-0000-00008F110000}"/>
    <cellStyle name="標準 118 13 6 2 2 7 2" xfId="12082" xr:uid="{00000000-0005-0000-0000-000090110000}"/>
    <cellStyle name="標準 118 13 6 2 2 7 3" xfId="6518" xr:uid="{00000000-0005-0000-0000-000091110000}"/>
    <cellStyle name="標準 118 13 6 2 2 8" xfId="9239" xr:uid="{00000000-0005-0000-0000-000092110000}"/>
    <cellStyle name="標準 118 13 6 2 2 9" xfId="11951" xr:uid="{00000000-0005-0000-0000-000093110000}"/>
    <cellStyle name="標準 118 13 6 2 3" xfId="4079" xr:uid="{00000000-0005-0000-0000-000094110000}"/>
    <cellStyle name="標準 118 13 6 2 3 2" xfId="4350" xr:uid="{00000000-0005-0000-0000-000095110000}"/>
    <cellStyle name="標準 118 13 6 2 3 2 2" xfId="4902" xr:uid="{00000000-0005-0000-0000-000096110000}"/>
    <cellStyle name="標準 118 13 6 2 3 2 2 2" xfId="5986" xr:uid="{00000000-0005-0000-0000-000097110000}"/>
    <cellStyle name="標準 118 13 6 2 3 2 2 2 2" xfId="11754" xr:uid="{00000000-0005-0000-0000-000098110000}"/>
    <cellStyle name="標準 118 13 6 2 3 2 2 2 3" xfId="14597" xr:uid="{00000000-0005-0000-0000-000099110000}"/>
    <cellStyle name="標準 118 13 6 2 3 2 2 2 4" xfId="9038" xr:uid="{00000000-0005-0000-0000-00009A110000}"/>
    <cellStyle name="標準 118 13 6 2 3 2 2 3" xfId="10665" xr:uid="{00000000-0005-0000-0000-00009B110000}"/>
    <cellStyle name="標準 118 13 6 2 3 2 2 4" xfId="13508" xr:uid="{00000000-0005-0000-0000-00009C110000}"/>
    <cellStyle name="標準 118 13 6 2 3 2 2 5" xfId="7945" xr:uid="{00000000-0005-0000-0000-00009D110000}"/>
    <cellStyle name="標準 118 13 6 2 3 2 3" xfId="5443" xr:uid="{00000000-0005-0000-0000-00009E110000}"/>
    <cellStyle name="標準 118 13 6 2 3 2 3 2" xfId="10122" xr:uid="{00000000-0005-0000-0000-00009F110000}"/>
    <cellStyle name="標準 118 13 6 2 3 2 3 3" xfId="12965" xr:uid="{00000000-0005-0000-0000-0000A0110000}"/>
    <cellStyle name="標準 118 13 6 2 3 2 3 4" xfId="7402" xr:uid="{00000000-0005-0000-0000-0000A1110000}"/>
    <cellStyle name="標準 118 13 6 2 3 2 4" xfId="8495" xr:uid="{00000000-0005-0000-0000-0000A2110000}"/>
    <cellStyle name="標準 118 13 6 2 3 2 4 2" xfId="11211" xr:uid="{00000000-0005-0000-0000-0000A3110000}"/>
    <cellStyle name="標準 118 13 6 2 3 2 4 3" xfId="14054" xr:uid="{00000000-0005-0000-0000-0000A4110000}"/>
    <cellStyle name="標準 118 13 6 2 3 2 5" xfId="9581" xr:uid="{00000000-0005-0000-0000-0000A5110000}"/>
    <cellStyle name="標準 118 13 6 2 3 2 6" xfId="12424" xr:uid="{00000000-0005-0000-0000-0000A6110000}"/>
    <cellStyle name="標準 118 13 6 2 3 2 7" xfId="6860" xr:uid="{00000000-0005-0000-0000-0000A7110000}"/>
    <cellStyle name="標準 118 13 6 2 3 3" xfId="4631" xr:uid="{00000000-0005-0000-0000-0000A8110000}"/>
    <cellStyle name="標準 118 13 6 2 3 3 2" xfId="5715" xr:uid="{00000000-0005-0000-0000-0000A9110000}"/>
    <cellStyle name="標準 118 13 6 2 3 3 2 2" xfId="11483" xr:uid="{00000000-0005-0000-0000-0000AA110000}"/>
    <cellStyle name="標準 118 13 6 2 3 3 2 3" xfId="14326" xr:uid="{00000000-0005-0000-0000-0000AB110000}"/>
    <cellStyle name="標準 118 13 6 2 3 3 2 4" xfId="8767" xr:uid="{00000000-0005-0000-0000-0000AC110000}"/>
    <cellStyle name="標準 118 13 6 2 3 3 3" xfId="10394" xr:uid="{00000000-0005-0000-0000-0000AD110000}"/>
    <cellStyle name="標準 118 13 6 2 3 3 4" xfId="13237" xr:uid="{00000000-0005-0000-0000-0000AE110000}"/>
    <cellStyle name="標準 118 13 6 2 3 3 5" xfId="7674" xr:uid="{00000000-0005-0000-0000-0000AF110000}"/>
    <cellStyle name="標準 118 13 6 2 3 4" xfId="5172" xr:uid="{00000000-0005-0000-0000-0000B0110000}"/>
    <cellStyle name="標準 118 13 6 2 3 4 2" xfId="9851" xr:uid="{00000000-0005-0000-0000-0000B1110000}"/>
    <cellStyle name="標準 118 13 6 2 3 4 3" xfId="12694" xr:uid="{00000000-0005-0000-0000-0000B2110000}"/>
    <cellStyle name="標準 118 13 6 2 3 4 4" xfId="7131" xr:uid="{00000000-0005-0000-0000-0000B3110000}"/>
    <cellStyle name="標準 118 13 6 2 3 5" xfId="8224" xr:uid="{00000000-0005-0000-0000-0000B4110000}"/>
    <cellStyle name="標準 118 13 6 2 3 5 2" xfId="10940" xr:uid="{00000000-0005-0000-0000-0000B5110000}"/>
    <cellStyle name="標準 118 13 6 2 3 5 3" xfId="13783" xr:uid="{00000000-0005-0000-0000-0000B6110000}"/>
    <cellStyle name="標準 118 13 6 2 3 6" xfId="9310" xr:uid="{00000000-0005-0000-0000-0000B7110000}"/>
    <cellStyle name="標準 118 13 6 2 3 7" xfId="12153" xr:uid="{00000000-0005-0000-0000-0000B8110000}"/>
    <cellStyle name="標準 118 13 6 2 3 8" xfId="6589" xr:uid="{00000000-0005-0000-0000-0000B9110000}"/>
    <cellStyle name="標準 118 13 6 2 4" xfId="4215" xr:uid="{00000000-0005-0000-0000-0000BA110000}"/>
    <cellStyle name="標準 118 13 6 2 4 2" xfId="4767" xr:uid="{00000000-0005-0000-0000-0000BB110000}"/>
    <cellStyle name="標準 118 13 6 2 4 2 2" xfId="5851" xr:uid="{00000000-0005-0000-0000-0000BC110000}"/>
    <cellStyle name="標準 118 13 6 2 4 2 2 2" xfId="11619" xr:uid="{00000000-0005-0000-0000-0000BD110000}"/>
    <cellStyle name="標準 118 13 6 2 4 2 2 3" xfId="14462" xr:uid="{00000000-0005-0000-0000-0000BE110000}"/>
    <cellStyle name="標準 118 13 6 2 4 2 2 4" xfId="8903" xr:uid="{00000000-0005-0000-0000-0000BF110000}"/>
    <cellStyle name="標準 118 13 6 2 4 2 3" xfId="10530" xr:uid="{00000000-0005-0000-0000-0000C0110000}"/>
    <cellStyle name="標準 118 13 6 2 4 2 4" xfId="13373" xr:uid="{00000000-0005-0000-0000-0000C1110000}"/>
    <cellStyle name="標準 118 13 6 2 4 2 5" xfId="7810" xr:uid="{00000000-0005-0000-0000-0000C2110000}"/>
    <cellStyle name="標準 118 13 6 2 4 3" xfId="5308" xr:uid="{00000000-0005-0000-0000-0000C3110000}"/>
    <cellStyle name="標準 118 13 6 2 4 3 2" xfId="9987" xr:uid="{00000000-0005-0000-0000-0000C4110000}"/>
    <cellStyle name="標準 118 13 6 2 4 3 3" xfId="12830" xr:uid="{00000000-0005-0000-0000-0000C5110000}"/>
    <cellStyle name="標準 118 13 6 2 4 3 4" xfId="7267" xr:uid="{00000000-0005-0000-0000-0000C6110000}"/>
    <cellStyle name="標準 118 13 6 2 4 4" xfId="8360" xr:uid="{00000000-0005-0000-0000-0000C7110000}"/>
    <cellStyle name="標準 118 13 6 2 4 4 2" xfId="11076" xr:uid="{00000000-0005-0000-0000-0000C8110000}"/>
    <cellStyle name="標準 118 13 6 2 4 4 3" xfId="13919" xr:uid="{00000000-0005-0000-0000-0000C9110000}"/>
    <cellStyle name="標準 118 13 6 2 4 5" xfId="9446" xr:uid="{00000000-0005-0000-0000-0000CA110000}"/>
    <cellStyle name="標準 118 13 6 2 4 6" xfId="12289" xr:uid="{00000000-0005-0000-0000-0000CB110000}"/>
    <cellStyle name="標準 118 13 6 2 4 7" xfId="6725" xr:uid="{00000000-0005-0000-0000-0000CC110000}"/>
    <cellStyle name="標準 118 13 6 2 5" xfId="4496" xr:uid="{00000000-0005-0000-0000-0000CD110000}"/>
    <cellStyle name="標準 118 13 6 2 5 2" xfId="5580" xr:uid="{00000000-0005-0000-0000-0000CE110000}"/>
    <cellStyle name="標準 118 13 6 2 5 2 2" xfId="11348" xr:uid="{00000000-0005-0000-0000-0000CF110000}"/>
    <cellStyle name="標準 118 13 6 2 5 2 3" xfId="14191" xr:uid="{00000000-0005-0000-0000-0000D0110000}"/>
    <cellStyle name="標準 118 13 6 2 5 2 4" xfId="8632" xr:uid="{00000000-0005-0000-0000-0000D1110000}"/>
    <cellStyle name="標準 118 13 6 2 5 3" xfId="10259" xr:uid="{00000000-0005-0000-0000-0000D2110000}"/>
    <cellStyle name="標準 118 13 6 2 5 4" xfId="13102" xr:uid="{00000000-0005-0000-0000-0000D3110000}"/>
    <cellStyle name="標準 118 13 6 2 5 5" xfId="7539" xr:uid="{00000000-0005-0000-0000-0000D4110000}"/>
    <cellStyle name="標準 118 13 6 2 6" xfId="3944" xr:uid="{00000000-0005-0000-0000-0000D5110000}"/>
    <cellStyle name="標準 118 13 6 2 6 2" xfId="9716" xr:uid="{00000000-0005-0000-0000-0000D6110000}"/>
    <cellStyle name="標準 118 13 6 2 6 3" xfId="12559" xr:uid="{00000000-0005-0000-0000-0000D7110000}"/>
    <cellStyle name="標準 118 13 6 2 6 4" xfId="6996" xr:uid="{00000000-0005-0000-0000-0000D8110000}"/>
    <cellStyle name="標準 118 13 6 2 7" xfId="5037" xr:uid="{00000000-0005-0000-0000-0000D9110000}"/>
    <cellStyle name="標準 118 13 6 2 7 2" xfId="10805" xr:uid="{00000000-0005-0000-0000-0000DA110000}"/>
    <cellStyle name="標準 118 13 6 2 7 3" xfId="13648" xr:uid="{00000000-0005-0000-0000-0000DB110000}"/>
    <cellStyle name="標準 118 13 6 2 7 4" xfId="8089" xr:uid="{00000000-0005-0000-0000-0000DC110000}"/>
    <cellStyle name="標準 118 13 6 2 8" xfId="6117" xr:uid="{00000000-0005-0000-0000-0000DD110000}"/>
    <cellStyle name="標準 118 13 6 2 8 2" xfId="12018" xr:uid="{00000000-0005-0000-0000-0000DE110000}"/>
    <cellStyle name="標準 118 13 6 2 8 3" xfId="6454" xr:uid="{00000000-0005-0000-0000-0000DF110000}"/>
    <cellStyle name="標準 118 13 6 2 9" xfId="9175" xr:uid="{00000000-0005-0000-0000-0000E0110000}"/>
    <cellStyle name="標準 118 13 6 3" xfId="3836" xr:uid="{00000000-0005-0000-0000-0000E1110000}"/>
    <cellStyle name="標準 118 13 6 3 10" xfId="14758" xr:uid="{00000000-0005-0000-0000-0000E2110000}"/>
    <cellStyle name="標準 118 13 6 3 11" xfId="6347" xr:uid="{00000000-0005-0000-0000-0000E3110000}"/>
    <cellStyle name="標準 118 13 6 3 2" xfId="4116" xr:uid="{00000000-0005-0000-0000-0000E4110000}"/>
    <cellStyle name="標準 118 13 6 3 2 2" xfId="4387" xr:uid="{00000000-0005-0000-0000-0000E5110000}"/>
    <cellStyle name="標準 118 13 6 3 2 2 2" xfId="4939" xr:uid="{00000000-0005-0000-0000-0000E6110000}"/>
    <cellStyle name="標準 118 13 6 3 2 2 2 2" xfId="6023" xr:uid="{00000000-0005-0000-0000-0000E7110000}"/>
    <cellStyle name="標準 118 13 6 3 2 2 2 2 2" xfId="11791" xr:uid="{00000000-0005-0000-0000-0000E8110000}"/>
    <cellStyle name="標準 118 13 6 3 2 2 2 2 3" xfId="14634" xr:uid="{00000000-0005-0000-0000-0000E9110000}"/>
    <cellStyle name="標準 118 13 6 3 2 2 2 2 4" xfId="9075" xr:uid="{00000000-0005-0000-0000-0000EA110000}"/>
    <cellStyle name="標準 118 13 6 3 2 2 2 3" xfId="10702" xr:uid="{00000000-0005-0000-0000-0000EB110000}"/>
    <cellStyle name="標準 118 13 6 3 2 2 2 4" xfId="13545" xr:uid="{00000000-0005-0000-0000-0000EC110000}"/>
    <cellStyle name="標準 118 13 6 3 2 2 2 5" xfId="7982" xr:uid="{00000000-0005-0000-0000-0000ED110000}"/>
    <cellStyle name="標準 118 13 6 3 2 2 3" xfId="5480" xr:uid="{00000000-0005-0000-0000-0000EE110000}"/>
    <cellStyle name="標準 118 13 6 3 2 2 3 2" xfId="10159" xr:uid="{00000000-0005-0000-0000-0000EF110000}"/>
    <cellStyle name="標準 118 13 6 3 2 2 3 3" xfId="13002" xr:uid="{00000000-0005-0000-0000-0000F0110000}"/>
    <cellStyle name="標準 118 13 6 3 2 2 3 4" xfId="7439" xr:uid="{00000000-0005-0000-0000-0000F1110000}"/>
    <cellStyle name="標準 118 13 6 3 2 2 4" xfId="8532" xr:uid="{00000000-0005-0000-0000-0000F2110000}"/>
    <cellStyle name="標準 118 13 6 3 2 2 4 2" xfId="11248" xr:uid="{00000000-0005-0000-0000-0000F3110000}"/>
    <cellStyle name="標準 118 13 6 3 2 2 4 3" xfId="14091" xr:uid="{00000000-0005-0000-0000-0000F4110000}"/>
    <cellStyle name="標準 118 13 6 3 2 2 5" xfId="9618" xr:uid="{00000000-0005-0000-0000-0000F5110000}"/>
    <cellStyle name="標準 118 13 6 3 2 2 6" xfId="12461" xr:uid="{00000000-0005-0000-0000-0000F6110000}"/>
    <cellStyle name="標準 118 13 6 3 2 2 7" xfId="6897" xr:uid="{00000000-0005-0000-0000-0000F7110000}"/>
    <cellStyle name="標準 118 13 6 3 2 3" xfId="4668" xr:uid="{00000000-0005-0000-0000-0000F8110000}"/>
    <cellStyle name="標準 118 13 6 3 2 3 2" xfId="5752" xr:uid="{00000000-0005-0000-0000-0000F9110000}"/>
    <cellStyle name="標準 118 13 6 3 2 3 2 2" xfId="11520" xr:uid="{00000000-0005-0000-0000-0000FA110000}"/>
    <cellStyle name="標準 118 13 6 3 2 3 2 3" xfId="14363" xr:uid="{00000000-0005-0000-0000-0000FB110000}"/>
    <cellStyle name="標準 118 13 6 3 2 3 2 4" xfId="8804" xr:uid="{00000000-0005-0000-0000-0000FC110000}"/>
    <cellStyle name="標準 118 13 6 3 2 3 3" xfId="10431" xr:uid="{00000000-0005-0000-0000-0000FD110000}"/>
    <cellStyle name="標準 118 13 6 3 2 3 4" xfId="13274" xr:uid="{00000000-0005-0000-0000-0000FE110000}"/>
    <cellStyle name="標準 118 13 6 3 2 3 5" xfId="7711" xr:uid="{00000000-0005-0000-0000-0000FF110000}"/>
    <cellStyle name="標準 118 13 6 3 2 4" xfId="5209" xr:uid="{00000000-0005-0000-0000-000000120000}"/>
    <cellStyle name="標準 118 13 6 3 2 4 2" xfId="9888" xr:uid="{00000000-0005-0000-0000-000001120000}"/>
    <cellStyle name="標準 118 13 6 3 2 4 3" xfId="12731" xr:uid="{00000000-0005-0000-0000-000002120000}"/>
    <cellStyle name="標準 118 13 6 3 2 4 4" xfId="7168" xr:uid="{00000000-0005-0000-0000-000003120000}"/>
    <cellStyle name="標準 118 13 6 3 2 5" xfId="8261" xr:uid="{00000000-0005-0000-0000-000004120000}"/>
    <cellStyle name="標準 118 13 6 3 2 5 2" xfId="10977" xr:uid="{00000000-0005-0000-0000-000005120000}"/>
    <cellStyle name="標準 118 13 6 3 2 5 3" xfId="13820" xr:uid="{00000000-0005-0000-0000-000006120000}"/>
    <cellStyle name="標準 118 13 6 3 2 6" xfId="9347" xr:uid="{00000000-0005-0000-0000-000007120000}"/>
    <cellStyle name="標準 118 13 6 3 2 7" xfId="12190" xr:uid="{00000000-0005-0000-0000-000008120000}"/>
    <cellStyle name="標準 118 13 6 3 2 8" xfId="6626" xr:uid="{00000000-0005-0000-0000-000009120000}"/>
    <cellStyle name="標準 118 13 6 3 3" xfId="4252" xr:uid="{00000000-0005-0000-0000-00000A120000}"/>
    <cellStyle name="標準 118 13 6 3 3 2" xfId="4804" xr:uid="{00000000-0005-0000-0000-00000B120000}"/>
    <cellStyle name="標準 118 13 6 3 3 2 2" xfId="5888" xr:uid="{00000000-0005-0000-0000-00000C120000}"/>
    <cellStyle name="標準 118 13 6 3 3 2 2 2" xfId="11656" xr:uid="{00000000-0005-0000-0000-00000D120000}"/>
    <cellStyle name="標準 118 13 6 3 3 2 2 3" xfId="14499" xr:uid="{00000000-0005-0000-0000-00000E120000}"/>
    <cellStyle name="標準 118 13 6 3 3 2 2 4" xfId="8940" xr:uid="{00000000-0005-0000-0000-00000F120000}"/>
    <cellStyle name="標準 118 13 6 3 3 2 3" xfId="10567" xr:uid="{00000000-0005-0000-0000-000010120000}"/>
    <cellStyle name="標準 118 13 6 3 3 2 4" xfId="13410" xr:uid="{00000000-0005-0000-0000-000011120000}"/>
    <cellStyle name="標準 118 13 6 3 3 2 5" xfId="7847" xr:uid="{00000000-0005-0000-0000-000012120000}"/>
    <cellStyle name="標準 118 13 6 3 3 3" xfId="5345" xr:uid="{00000000-0005-0000-0000-000013120000}"/>
    <cellStyle name="標準 118 13 6 3 3 3 2" xfId="10024" xr:uid="{00000000-0005-0000-0000-000014120000}"/>
    <cellStyle name="標準 118 13 6 3 3 3 3" xfId="12867" xr:uid="{00000000-0005-0000-0000-000015120000}"/>
    <cellStyle name="標準 118 13 6 3 3 3 4" xfId="7304" xr:uid="{00000000-0005-0000-0000-000016120000}"/>
    <cellStyle name="標準 118 13 6 3 3 4" xfId="8397" xr:uid="{00000000-0005-0000-0000-000017120000}"/>
    <cellStyle name="標準 118 13 6 3 3 4 2" xfId="11113" xr:uid="{00000000-0005-0000-0000-000018120000}"/>
    <cellStyle name="標準 118 13 6 3 3 4 3" xfId="13956" xr:uid="{00000000-0005-0000-0000-000019120000}"/>
    <cellStyle name="標準 118 13 6 3 3 5" xfId="9483" xr:uid="{00000000-0005-0000-0000-00001A120000}"/>
    <cellStyle name="標準 118 13 6 3 3 6" xfId="12326" xr:uid="{00000000-0005-0000-0000-00001B120000}"/>
    <cellStyle name="標準 118 13 6 3 3 7" xfId="6762" xr:uid="{00000000-0005-0000-0000-00001C120000}"/>
    <cellStyle name="標準 118 13 6 3 4" xfId="4533" xr:uid="{00000000-0005-0000-0000-00001D120000}"/>
    <cellStyle name="標準 118 13 6 3 4 2" xfId="5617" xr:uid="{00000000-0005-0000-0000-00001E120000}"/>
    <cellStyle name="標準 118 13 6 3 4 2 2" xfId="11385" xr:uid="{00000000-0005-0000-0000-00001F120000}"/>
    <cellStyle name="標準 118 13 6 3 4 2 3" xfId="14228" xr:uid="{00000000-0005-0000-0000-000020120000}"/>
    <cellStyle name="標準 118 13 6 3 4 2 4" xfId="8669" xr:uid="{00000000-0005-0000-0000-000021120000}"/>
    <cellStyle name="標準 118 13 6 3 4 3" xfId="10296" xr:uid="{00000000-0005-0000-0000-000022120000}"/>
    <cellStyle name="標準 118 13 6 3 4 4" xfId="13139" xr:uid="{00000000-0005-0000-0000-000023120000}"/>
    <cellStyle name="標準 118 13 6 3 4 5" xfId="7576" xr:uid="{00000000-0005-0000-0000-000024120000}"/>
    <cellStyle name="標準 118 13 6 3 5" xfId="3981" xr:uid="{00000000-0005-0000-0000-000025120000}"/>
    <cellStyle name="標準 118 13 6 3 5 2" xfId="9753" xr:uid="{00000000-0005-0000-0000-000026120000}"/>
    <cellStyle name="標準 118 13 6 3 5 3" xfId="12596" xr:uid="{00000000-0005-0000-0000-000027120000}"/>
    <cellStyle name="標準 118 13 6 3 5 4" xfId="7033" xr:uid="{00000000-0005-0000-0000-000028120000}"/>
    <cellStyle name="標準 118 13 6 3 6" xfId="5074" xr:uid="{00000000-0005-0000-0000-000029120000}"/>
    <cellStyle name="標準 118 13 6 3 6 2" xfId="10842" xr:uid="{00000000-0005-0000-0000-00002A120000}"/>
    <cellStyle name="標準 118 13 6 3 6 3" xfId="13685" xr:uid="{00000000-0005-0000-0000-00002B120000}"/>
    <cellStyle name="標準 118 13 6 3 6 4" xfId="8126" xr:uid="{00000000-0005-0000-0000-00002C120000}"/>
    <cellStyle name="標準 118 13 6 3 7" xfId="6155" xr:uid="{00000000-0005-0000-0000-00002D120000}"/>
    <cellStyle name="標準 118 13 6 3 7 2" xfId="12055" xr:uid="{00000000-0005-0000-0000-00002E120000}"/>
    <cellStyle name="標準 118 13 6 3 7 3" xfId="6491" xr:uid="{00000000-0005-0000-0000-00002F120000}"/>
    <cellStyle name="標準 118 13 6 3 8" xfId="9212" xr:uid="{00000000-0005-0000-0000-000030120000}"/>
    <cellStyle name="標準 118 13 6 3 9" xfId="11921" xr:uid="{00000000-0005-0000-0000-000031120000}"/>
    <cellStyle name="標準 118 13 6 4" xfId="4045" xr:uid="{00000000-0005-0000-0000-000032120000}"/>
    <cellStyle name="標準 118 13 6 4 2" xfId="4316" xr:uid="{00000000-0005-0000-0000-000033120000}"/>
    <cellStyle name="標準 118 13 6 4 2 2" xfId="4868" xr:uid="{00000000-0005-0000-0000-000034120000}"/>
    <cellStyle name="標準 118 13 6 4 2 2 2" xfId="5952" xr:uid="{00000000-0005-0000-0000-000035120000}"/>
    <cellStyle name="標準 118 13 6 4 2 2 2 2" xfId="11720" xr:uid="{00000000-0005-0000-0000-000036120000}"/>
    <cellStyle name="標準 118 13 6 4 2 2 2 3" xfId="14563" xr:uid="{00000000-0005-0000-0000-000037120000}"/>
    <cellStyle name="標準 118 13 6 4 2 2 2 4" xfId="9004" xr:uid="{00000000-0005-0000-0000-000038120000}"/>
    <cellStyle name="標準 118 13 6 4 2 2 3" xfId="10631" xr:uid="{00000000-0005-0000-0000-000039120000}"/>
    <cellStyle name="標準 118 13 6 4 2 2 4" xfId="13474" xr:uid="{00000000-0005-0000-0000-00003A120000}"/>
    <cellStyle name="標準 118 13 6 4 2 2 5" xfId="7911" xr:uid="{00000000-0005-0000-0000-00003B120000}"/>
    <cellStyle name="標準 118 13 6 4 2 3" xfId="5409" xr:uid="{00000000-0005-0000-0000-00003C120000}"/>
    <cellStyle name="標準 118 13 6 4 2 3 2" xfId="10088" xr:uid="{00000000-0005-0000-0000-00003D120000}"/>
    <cellStyle name="標準 118 13 6 4 2 3 3" xfId="12931" xr:uid="{00000000-0005-0000-0000-00003E120000}"/>
    <cellStyle name="標準 118 13 6 4 2 3 4" xfId="7368" xr:uid="{00000000-0005-0000-0000-00003F120000}"/>
    <cellStyle name="標準 118 13 6 4 2 4" xfId="8461" xr:uid="{00000000-0005-0000-0000-000040120000}"/>
    <cellStyle name="標準 118 13 6 4 2 4 2" xfId="11177" xr:uid="{00000000-0005-0000-0000-000041120000}"/>
    <cellStyle name="標準 118 13 6 4 2 4 3" xfId="14020" xr:uid="{00000000-0005-0000-0000-000042120000}"/>
    <cellStyle name="標準 118 13 6 4 2 5" xfId="9547" xr:uid="{00000000-0005-0000-0000-000043120000}"/>
    <cellStyle name="標準 118 13 6 4 2 6" xfId="12390" xr:uid="{00000000-0005-0000-0000-000044120000}"/>
    <cellStyle name="標準 118 13 6 4 2 7" xfId="6826" xr:uid="{00000000-0005-0000-0000-000045120000}"/>
    <cellStyle name="標準 118 13 6 4 3" xfId="4597" xr:uid="{00000000-0005-0000-0000-000046120000}"/>
    <cellStyle name="標準 118 13 6 4 3 2" xfId="5681" xr:uid="{00000000-0005-0000-0000-000047120000}"/>
    <cellStyle name="標準 118 13 6 4 3 2 2" xfId="11449" xr:uid="{00000000-0005-0000-0000-000048120000}"/>
    <cellStyle name="標準 118 13 6 4 3 2 3" xfId="14292" xr:uid="{00000000-0005-0000-0000-000049120000}"/>
    <cellStyle name="標準 118 13 6 4 3 2 4" xfId="8733" xr:uid="{00000000-0005-0000-0000-00004A120000}"/>
    <cellStyle name="標準 118 13 6 4 3 3" xfId="10360" xr:uid="{00000000-0005-0000-0000-00004B120000}"/>
    <cellStyle name="標準 118 13 6 4 3 4" xfId="13203" xr:uid="{00000000-0005-0000-0000-00004C120000}"/>
    <cellStyle name="標準 118 13 6 4 3 5" xfId="7640" xr:uid="{00000000-0005-0000-0000-00004D120000}"/>
    <cellStyle name="標準 118 13 6 4 4" xfId="5138" xr:uid="{00000000-0005-0000-0000-00004E120000}"/>
    <cellStyle name="標準 118 13 6 4 4 2" xfId="9817" xr:uid="{00000000-0005-0000-0000-00004F120000}"/>
    <cellStyle name="標準 118 13 6 4 4 3" xfId="12660" xr:uid="{00000000-0005-0000-0000-000050120000}"/>
    <cellStyle name="標準 118 13 6 4 4 4" xfId="7097" xr:uid="{00000000-0005-0000-0000-000051120000}"/>
    <cellStyle name="標準 118 13 6 4 5" xfId="8190" xr:uid="{00000000-0005-0000-0000-000052120000}"/>
    <cellStyle name="標準 118 13 6 4 5 2" xfId="10906" xr:uid="{00000000-0005-0000-0000-000053120000}"/>
    <cellStyle name="標準 118 13 6 4 5 3" xfId="13749" xr:uid="{00000000-0005-0000-0000-000054120000}"/>
    <cellStyle name="標準 118 13 6 4 6" xfId="9276" xr:uid="{00000000-0005-0000-0000-000055120000}"/>
    <cellStyle name="標準 118 13 6 4 7" xfId="12119" xr:uid="{00000000-0005-0000-0000-000056120000}"/>
    <cellStyle name="標準 118 13 6 4 8" xfId="6555" xr:uid="{00000000-0005-0000-0000-000057120000}"/>
    <cellStyle name="標準 118 13 6 5" xfId="4181" xr:uid="{00000000-0005-0000-0000-000058120000}"/>
    <cellStyle name="標準 118 13 6 5 2" xfId="4733" xr:uid="{00000000-0005-0000-0000-000059120000}"/>
    <cellStyle name="標準 118 13 6 5 2 2" xfId="5817" xr:uid="{00000000-0005-0000-0000-00005A120000}"/>
    <cellStyle name="標準 118 13 6 5 2 2 2" xfId="11585" xr:uid="{00000000-0005-0000-0000-00005B120000}"/>
    <cellStyle name="標準 118 13 6 5 2 2 3" xfId="14428" xr:uid="{00000000-0005-0000-0000-00005C120000}"/>
    <cellStyle name="標準 118 13 6 5 2 2 4" xfId="8869" xr:uid="{00000000-0005-0000-0000-00005D120000}"/>
    <cellStyle name="標準 118 13 6 5 2 3" xfId="10496" xr:uid="{00000000-0005-0000-0000-00005E120000}"/>
    <cellStyle name="標準 118 13 6 5 2 4" xfId="13339" xr:uid="{00000000-0005-0000-0000-00005F120000}"/>
    <cellStyle name="標準 118 13 6 5 2 5" xfId="7776" xr:uid="{00000000-0005-0000-0000-000060120000}"/>
    <cellStyle name="標準 118 13 6 5 3" xfId="5274" xr:uid="{00000000-0005-0000-0000-000061120000}"/>
    <cellStyle name="標準 118 13 6 5 3 2" xfId="9953" xr:uid="{00000000-0005-0000-0000-000062120000}"/>
    <cellStyle name="標準 118 13 6 5 3 3" xfId="12796" xr:uid="{00000000-0005-0000-0000-000063120000}"/>
    <cellStyle name="標準 118 13 6 5 3 4" xfId="7233" xr:uid="{00000000-0005-0000-0000-000064120000}"/>
    <cellStyle name="標準 118 13 6 5 4" xfId="8326" xr:uid="{00000000-0005-0000-0000-000065120000}"/>
    <cellStyle name="標準 118 13 6 5 4 2" xfId="11042" xr:uid="{00000000-0005-0000-0000-000066120000}"/>
    <cellStyle name="標準 118 13 6 5 4 3" xfId="13885" xr:uid="{00000000-0005-0000-0000-000067120000}"/>
    <cellStyle name="標準 118 13 6 5 5" xfId="9412" xr:uid="{00000000-0005-0000-0000-000068120000}"/>
    <cellStyle name="標準 118 13 6 5 6" xfId="12255" xr:uid="{00000000-0005-0000-0000-000069120000}"/>
    <cellStyle name="標準 118 13 6 5 7" xfId="6691" xr:uid="{00000000-0005-0000-0000-00006A120000}"/>
    <cellStyle name="標準 118 13 6 6" xfId="4462" xr:uid="{00000000-0005-0000-0000-00006B120000}"/>
    <cellStyle name="標準 118 13 6 6 2" xfId="5546" xr:uid="{00000000-0005-0000-0000-00006C120000}"/>
    <cellStyle name="標準 118 13 6 6 2 2" xfId="11314" xr:uid="{00000000-0005-0000-0000-00006D120000}"/>
    <cellStyle name="標準 118 13 6 6 2 3" xfId="14157" xr:uid="{00000000-0005-0000-0000-00006E120000}"/>
    <cellStyle name="標準 118 13 6 6 2 4" xfId="8598" xr:uid="{00000000-0005-0000-0000-00006F120000}"/>
    <cellStyle name="標準 118 13 6 6 3" xfId="10225" xr:uid="{00000000-0005-0000-0000-000070120000}"/>
    <cellStyle name="標準 118 13 6 6 4" xfId="13068" xr:uid="{00000000-0005-0000-0000-000071120000}"/>
    <cellStyle name="標準 118 13 6 6 5" xfId="7505" xr:uid="{00000000-0005-0000-0000-000072120000}"/>
    <cellStyle name="標準 118 13 6 7" xfId="3910" xr:uid="{00000000-0005-0000-0000-000073120000}"/>
    <cellStyle name="標準 118 13 6 7 2" xfId="9682" xr:uid="{00000000-0005-0000-0000-000074120000}"/>
    <cellStyle name="標準 118 13 6 7 3" xfId="12525" xr:uid="{00000000-0005-0000-0000-000075120000}"/>
    <cellStyle name="標準 118 13 6 7 4" xfId="6962" xr:uid="{00000000-0005-0000-0000-000076120000}"/>
    <cellStyle name="標準 118 13 6 8" xfId="5003" xr:uid="{00000000-0005-0000-0000-000077120000}"/>
    <cellStyle name="標準 118 13 6 8 2" xfId="10771" xr:uid="{00000000-0005-0000-0000-000078120000}"/>
    <cellStyle name="標準 118 13 6 8 3" xfId="13614" xr:uid="{00000000-0005-0000-0000-000079120000}"/>
    <cellStyle name="標準 118 13 6 8 4" xfId="8055" xr:uid="{00000000-0005-0000-0000-00007A120000}"/>
    <cellStyle name="標準 118 13 6 9" xfId="6087" xr:uid="{00000000-0005-0000-0000-00007B120000}"/>
    <cellStyle name="標準 118 13 6 9 2" xfId="11984" xr:uid="{00000000-0005-0000-0000-00007C120000}"/>
    <cellStyle name="標準 118 13 6 9 3" xfId="6420" xr:uid="{00000000-0005-0000-0000-00007D120000}"/>
    <cellStyle name="標準 118 13 7" xfId="3674" xr:uid="{00000000-0005-0000-0000-00007E120000}"/>
    <cellStyle name="標準 118 13 7 10" xfId="9142" xr:uid="{00000000-0005-0000-0000-00007F120000}"/>
    <cellStyle name="標準 118 13 7 11" xfId="11853" xr:uid="{00000000-0005-0000-0000-000080120000}"/>
    <cellStyle name="標準 118 13 7 12" xfId="14694" xr:uid="{00000000-0005-0000-0000-000081120000}"/>
    <cellStyle name="標準 118 13 7 13" xfId="6277" xr:uid="{00000000-0005-0000-0000-000082120000}"/>
    <cellStyle name="標準 118 13 7 2" xfId="3793" xr:uid="{00000000-0005-0000-0000-000083120000}"/>
    <cellStyle name="標準 118 13 7 2 10" xfId="11885" xr:uid="{00000000-0005-0000-0000-000084120000}"/>
    <cellStyle name="標準 118 13 7 2 11" xfId="14724" xr:uid="{00000000-0005-0000-0000-000085120000}"/>
    <cellStyle name="標準 118 13 7 2 12" xfId="6311" xr:uid="{00000000-0005-0000-0000-000086120000}"/>
    <cellStyle name="標準 118 13 7 2 2" xfId="3866" xr:uid="{00000000-0005-0000-0000-000087120000}"/>
    <cellStyle name="標準 118 13 7 2 2 10" xfId="14784" xr:uid="{00000000-0005-0000-0000-000088120000}"/>
    <cellStyle name="標準 118 13 7 2 2 11" xfId="6375" xr:uid="{00000000-0005-0000-0000-000089120000}"/>
    <cellStyle name="標準 118 13 7 2 2 2" xfId="4144" xr:uid="{00000000-0005-0000-0000-00008A120000}"/>
    <cellStyle name="標準 118 13 7 2 2 2 2" xfId="4415" xr:uid="{00000000-0005-0000-0000-00008B120000}"/>
    <cellStyle name="標準 118 13 7 2 2 2 2 2" xfId="4967" xr:uid="{00000000-0005-0000-0000-00008C120000}"/>
    <cellStyle name="標準 118 13 7 2 2 2 2 2 2" xfId="6051" xr:uid="{00000000-0005-0000-0000-00008D120000}"/>
    <cellStyle name="標準 118 13 7 2 2 2 2 2 2 2" xfId="11819" xr:uid="{00000000-0005-0000-0000-00008E120000}"/>
    <cellStyle name="標準 118 13 7 2 2 2 2 2 2 3" xfId="14662" xr:uid="{00000000-0005-0000-0000-00008F120000}"/>
    <cellStyle name="標準 118 13 7 2 2 2 2 2 2 4" xfId="9103" xr:uid="{00000000-0005-0000-0000-000090120000}"/>
    <cellStyle name="標準 118 13 7 2 2 2 2 2 3" xfId="10730" xr:uid="{00000000-0005-0000-0000-000091120000}"/>
    <cellStyle name="標準 118 13 7 2 2 2 2 2 4" xfId="13573" xr:uid="{00000000-0005-0000-0000-000092120000}"/>
    <cellStyle name="標準 118 13 7 2 2 2 2 2 5" xfId="8010" xr:uid="{00000000-0005-0000-0000-000093120000}"/>
    <cellStyle name="標準 118 13 7 2 2 2 2 3" xfId="5508" xr:uid="{00000000-0005-0000-0000-000094120000}"/>
    <cellStyle name="標準 118 13 7 2 2 2 2 3 2" xfId="10187" xr:uid="{00000000-0005-0000-0000-000095120000}"/>
    <cellStyle name="標準 118 13 7 2 2 2 2 3 3" xfId="13030" xr:uid="{00000000-0005-0000-0000-000096120000}"/>
    <cellStyle name="標準 118 13 7 2 2 2 2 3 4" xfId="7467" xr:uid="{00000000-0005-0000-0000-000097120000}"/>
    <cellStyle name="標準 118 13 7 2 2 2 2 4" xfId="8560" xr:uid="{00000000-0005-0000-0000-000098120000}"/>
    <cellStyle name="標準 118 13 7 2 2 2 2 4 2" xfId="11276" xr:uid="{00000000-0005-0000-0000-000099120000}"/>
    <cellStyle name="標準 118 13 7 2 2 2 2 4 3" xfId="14119" xr:uid="{00000000-0005-0000-0000-00009A120000}"/>
    <cellStyle name="標準 118 13 7 2 2 2 2 5" xfId="9646" xr:uid="{00000000-0005-0000-0000-00009B120000}"/>
    <cellStyle name="標準 118 13 7 2 2 2 2 6" xfId="12489" xr:uid="{00000000-0005-0000-0000-00009C120000}"/>
    <cellStyle name="標準 118 13 7 2 2 2 2 7" xfId="6925" xr:uid="{00000000-0005-0000-0000-00009D120000}"/>
    <cellStyle name="標準 118 13 7 2 2 2 3" xfId="4696" xr:uid="{00000000-0005-0000-0000-00009E120000}"/>
    <cellStyle name="標準 118 13 7 2 2 2 3 2" xfId="5780" xr:uid="{00000000-0005-0000-0000-00009F120000}"/>
    <cellStyle name="標準 118 13 7 2 2 2 3 2 2" xfId="11548" xr:uid="{00000000-0005-0000-0000-0000A0120000}"/>
    <cellStyle name="標準 118 13 7 2 2 2 3 2 3" xfId="14391" xr:uid="{00000000-0005-0000-0000-0000A1120000}"/>
    <cellStyle name="標準 118 13 7 2 2 2 3 2 4" xfId="8832" xr:uid="{00000000-0005-0000-0000-0000A2120000}"/>
    <cellStyle name="標準 118 13 7 2 2 2 3 3" xfId="10459" xr:uid="{00000000-0005-0000-0000-0000A3120000}"/>
    <cellStyle name="標準 118 13 7 2 2 2 3 4" xfId="13302" xr:uid="{00000000-0005-0000-0000-0000A4120000}"/>
    <cellStyle name="標準 118 13 7 2 2 2 3 5" xfId="7739" xr:uid="{00000000-0005-0000-0000-0000A5120000}"/>
    <cellStyle name="標準 118 13 7 2 2 2 4" xfId="5237" xr:uid="{00000000-0005-0000-0000-0000A6120000}"/>
    <cellStyle name="標準 118 13 7 2 2 2 4 2" xfId="9916" xr:uid="{00000000-0005-0000-0000-0000A7120000}"/>
    <cellStyle name="標準 118 13 7 2 2 2 4 3" xfId="12759" xr:uid="{00000000-0005-0000-0000-0000A8120000}"/>
    <cellStyle name="標準 118 13 7 2 2 2 4 4" xfId="7196" xr:uid="{00000000-0005-0000-0000-0000A9120000}"/>
    <cellStyle name="標準 118 13 7 2 2 2 5" xfId="8289" xr:uid="{00000000-0005-0000-0000-0000AA120000}"/>
    <cellStyle name="標準 118 13 7 2 2 2 5 2" xfId="11005" xr:uid="{00000000-0005-0000-0000-0000AB120000}"/>
    <cellStyle name="標準 118 13 7 2 2 2 5 3" xfId="13848" xr:uid="{00000000-0005-0000-0000-0000AC120000}"/>
    <cellStyle name="標準 118 13 7 2 2 2 6" xfId="9375" xr:uid="{00000000-0005-0000-0000-0000AD120000}"/>
    <cellStyle name="標準 118 13 7 2 2 2 7" xfId="12218" xr:uid="{00000000-0005-0000-0000-0000AE120000}"/>
    <cellStyle name="標準 118 13 7 2 2 2 8" xfId="6654" xr:uid="{00000000-0005-0000-0000-0000AF120000}"/>
    <cellStyle name="標準 118 13 7 2 2 3" xfId="4280" xr:uid="{00000000-0005-0000-0000-0000B0120000}"/>
    <cellStyle name="標準 118 13 7 2 2 3 2" xfId="4832" xr:uid="{00000000-0005-0000-0000-0000B1120000}"/>
    <cellStyle name="標準 118 13 7 2 2 3 2 2" xfId="5916" xr:uid="{00000000-0005-0000-0000-0000B2120000}"/>
    <cellStyle name="標準 118 13 7 2 2 3 2 2 2" xfId="11684" xr:uid="{00000000-0005-0000-0000-0000B3120000}"/>
    <cellStyle name="標準 118 13 7 2 2 3 2 2 3" xfId="14527" xr:uid="{00000000-0005-0000-0000-0000B4120000}"/>
    <cellStyle name="標準 118 13 7 2 2 3 2 2 4" xfId="8968" xr:uid="{00000000-0005-0000-0000-0000B5120000}"/>
    <cellStyle name="標準 118 13 7 2 2 3 2 3" xfId="10595" xr:uid="{00000000-0005-0000-0000-0000B6120000}"/>
    <cellStyle name="標準 118 13 7 2 2 3 2 4" xfId="13438" xr:uid="{00000000-0005-0000-0000-0000B7120000}"/>
    <cellStyle name="標準 118 13 7 2 2 3 2 5" xfId="7875" xr:uid="{00000000-0005-0000-0000-0000B8120000}"/>
    <cellStyle name="標準 118 13 7 2 2 3 3" xfId="5373" xr:uid="{00000000-0005-0000-0000-0000B9120000}"/>
    <cellStyle name="標準 118 13 7 2 2 3 3 2" xfId="10052" xr:uid="{00000000-0005-0000-0000-0000BA120000}"/>
    <cellStyle name="標準 118 13 7 2 2 3 3 3" xfId="12895" xr:uid="{00000000-0005-0000-0000-0000BB120000}"/>
    <cellStyle name="標準 118 13 7 2 2 3 3 4" xfId="7332" xr:uid="{00000000-0005-0000-0000-0000BC120000}"/>
    <cellStyle name="標準 118 13 7 2 2 3 4" xfId="8425" xr:uid="{00000000-0005-0000-0000-0000BD120000}"/>
    <cellStyle name="標準 118 13 7 2 2 3 4 2" xfId="11141" xr:uid="{00000000-0005-0000-0000-0000BE120000}"/>
    <cellStyle name="標準 118 13 7 2 2 3 4 3" xfId="13984" xr:uid="{00000000-0005-0000-0000-0000BF120000}"/>
    <cellStyle name="標準 118 13 7 2 2 3 5" xfId="9511" xr:uid="{00000000-0005-0000-0000-0000C0120000}"/>
    <cellStyle name="標準 118 13 7 2 2 3 6" xfId="12354" xr:uid="{00000000-0005-0000-0000-0000C1120000}"/>
    <cellStyle name="標準 118 13 7 2 2 3 7" xfId="6790" xr:uid="{00000000-0005-0000-0000-0000C2120000}"/>
    <cellStyle name="標準 118 13 7 2 2 4" xfId="4561" xr:uid="{00000000-0005-0000-0000-0000C3120000}"/>
    <cellStyle name="標準 118 13 7 2 2 4 2" xfId="5645" xr:uid="{00000000-0005-0000-0000-0000C4120000}"/>
    <cellStyle name="標準 118 13 7 2 2 4 2 2" xfId="11413" xr:uid="{00000000-0005-0000-0000-0000C5120000}"/>
    <cellStyle name="標準 118 13 7 2 2 4 2 3" xfId="14256" xr:uid="{00000000-0005-0000-0000-0000C6120000}"/>
    <cellStyle name="標準 118 13 7 2 2 4 2 4" xfId="8697" xr:uid="{00000000-0005-0000-0000-0000C7120000}"/>
    <cellStyle name="標準 118 13 7 2 2 4 3" xfId="10324" xr:uid="{00000000-0005-0000-0000-0000C8120000}"/>
    <cellStyle name="標準 118 13 7 2 2 4 4" xfId="13167" xr:uid="{00000000-0005-0000-0000-0000C9120000}"/>
    <cellStyle name="標準 118 13 7 2 2 4 5" xfId="7604" xr:uid="{00000000-0005-0000-0000-0000CA120000}"/>
    <cellStyle name="標準 118 13 7 2 2 5" xfId="4009" xr:uid="{00000000-0005-0000-0000-0000CB120000}"/>
    <cellStyle name="標準 118 13 7 2 2 5 2" xfId="9781" xr:uid="{00000000-0005-0000-0000-0000CC120000}"/>
    <cellStyle name="標準 118 13 7 2 2 5 3" xfId="12624" xr:uid="{00000000-0005-0000-0000-0000CD120000}"/>
    <cellStyle name="標準 118 13 7 2 2 5 4" xfId="7061" xr:uid="{00000000-0005-0000-0000-0000CE120000}"/>
    <cellStyle name="標準 118 13 7 2 2 6" xfId="5102" xr:uid="{00000000-0005-0000-0000-0000CF120000}"/>
    <cellStyle name="標準 118 13 7 2 2 6 2" xfId="10870" xr:uid="{00000000-0005-0000-0000-0000D0120000}"/>
    <cellStyle name="標準 118 13 7 2 2 6 3" xfId="13713" xr:uid="{00000000-0005-0000-0000-0000D1120000}"/>
    <cellStyle name="標準 118 13 7 2 2 6 4" xfId="8154" xr:uid="{00000000-0005-0000-0000-0000D2120000}"/>
    <cellStyle name="標準 118 13 7 2 2 7" xfId="6181" xr:uid="{00000000-0005-0000-0000-0000D3120000}"/>
    <cellStyle name="標準 118 13 7 2 2 7 2" xfId="12083" xr:uid="{00000000-0005-0000-0000-0000D4120000}"/>
    <cellStyle name="標準 118 13 7 2 2 7 3" xfId="6519" xr:uid="{00000000-0005-0000-0000-0000D5120000}"/>
    <cellStyle name="標準 118 13 7 2 2 8" xfId="9240" xr:uid="{00000000-0005-0000-0000-0000D6120000}"/>
    <cellStyle name="標準 118 13 7 2 2 9" xfId="11947" xr:uid="{00000000-0005-0000-0000-0000D7120000}"/>
    <cellStyle name="標準 118 13 7 2 3" xfId="4080" xr:uid="{00000000-0005-0000-0000-0000D8120000}"/>
    <cellStyle name="標準 118 13 7 2 3 2" xfId="4351" xr:uid="{00000000-0005-0000-0000-0000D9120000}"/>
    <cellStyle name="標準 118 13 7 2 3 2 2" xfId="4903" xr:uid="{00000000-0005-0000-0000-0000DA120000}"/>
    <cellStyle name="標準 118 13 7 2 3 2 2 2" xfId="5987" xr:uid="{00000000-0005-0000-0000-0000DB120000}"/>
    <cellStyle name="標準 118 13 7 2 3 2 2 2 2" xfId="11755" xr:uid="{00000000-0005-0000-0000-0000DC120000}"/>
    <cellStyle name="標準 118 13 7 2 3 2 2 2 3" xfId="14598" xr:uid="{00000000-0005-0000-0000-0000DD120000}"/>
    <cellStyle name="標準 118 13 7 2 3 2 2 2 4" xfId="9039" xr:uid="{00000000-0005-0000-0000-0000DE120000}"/>
    <cellStyle name="標準 118 13 7 2 3 2 2 3" xfId="10666" xr:uid="{00000000-0005-0000-0000-0000DF120000}"/>
    <cellStyle name="標準 118 13 7 2 3 2 2 4" xfId="13509" xr:uid="{00000000-0005-0000-0000-0000E0120000}"/>
    <cellStyle name="標準 118 13 7 2 3 2 2 5" xfId="7946" xr:uid="{00000000-0005-0000-0000-0000E1120000}"/>
    <cellStyle name="標準 118 13 7 2 3 2 3" xfId="5444" xr:uid="{00000000-0005-0000-0000-0000E2120000}"/>
    <cellStyle name="標準 118 13 7 2 3 2 3 2" xfId="10123" xr:uid="{00000000-0005-0000-0000-0000E3120000}"/>
    <cellStyle name="標準 118 13 7 2 3 2 3 3" xfId="12966" xr:uid="{00000000-0005-0000-0000-0000E4120000}"/>
    <cellStyle name="標準 118 13 7 2 3 2 3 4" xfId="7403" xr:uid="{00000000-0005-0000-0000-0000E5120000}"/>
    <cellStyle name="標準 118 13 7 2 3 2 4" xfId="8496" xr:uid="{00000000-0005-0000-0000-0000E6120000}"/>
    <cellStyle name="標準 118 13 7 2 3 2 4 2" xfId="11212" xr:uid="{00000000-0005-0000-0000-0000E7120000}"/>
    <cellStyle name="標準 118 13 7 2 3 2 4 3" xfId="14055" xr:uid="{00000000-0005-0000-0000-0000E8120000}"/>
    <cellStyle name="標準 118 13 7 2 3 2 5" xfId="9582" xr:uid="{00000000-0005-0000-0000-0000E9120000}"/>
    <cellStyle name="標準 118 13 7 2 3 2 6" xfId="12425" xr:uid="{00000000-0005-0000-0000-0000EA120000}"/>
    <cellStyle name="標準 118 13 7 2 3 2 7" xfId="6861" xr:uid="{00000000-0005-0000-0000-0000EB120000}"/>
    <cellStyle name="標準 118 13 7 2 3 3" xfId="4632" xr:uid="{00000000-0005-0000-0000-0000EC120000}"/>
    <cellStyle name="標準 118 13 7 2 3 3 2" xfId="5716" xr:uid="{00000000-0005-0000-0000-0000ED120000}"/>
    <cellStyle name="標準 118 13 7 2 3 3 2 2" xfId="11484" xr:uid="{00000000-0005-0000-0000-0000EE120000}"/>
    <cellStyle name="標準 118 13 7 2 3 3 2 3" xfId="14327" xr:uid="{00000000-0005-0000-0000-0000EF120000}"/>
    <cellStyle name="標準 118 13 7 2 3 3 2 4" xfId="8768" xr:uid="{00000000-0005-0000-0000-0000F0120000}"/>
    <cellStyle name="標準 118 13 7 2 3 3 3" xfId="10395" xr:uid="{00000000-0005-0000-0000-0000F1120000}"/>
    <cellStyle name="標準 118 13 7 2 3 3 4" xfId="13238" xr:uid="{00000000-0005-0000-0000-0000F2120000}"/>
    <cellStyle name="標準 118 13 7 2 3 3 5" xfId="7675" xr:uid="{00000000-0005-0000-0000-0000F3120000}"/>
    <cellStyle name="標準 118 13 7 2 3 4" xfId="5173" xr:uid="{00000000-0005-0000-0000-0000F4120000}"/>
    <cellStyle name="標準 118 13 7 2 3 4 2" xfId="9852" xr:uid="{00000000-0005-0000-0000-0000F5120000}"/>
    <cellStyle name="標準 118 13 7 2 3 4 3" xfId="12695" xr:uid="{00000000-0005-0000-0000-0000F6120000}"/>
    <cellStyle name="標準 118 13 7 2 3 4 4" xfId="7132" xr:uid="{00000000-0005-0000-0000-0000F7120000}"/>
    <cellStyle name="標準 118 13 7 2 3 5" xfId="8225" xr:uid="{00000000-0005-0000-0000-0000F8120000}"/>
    <cellStyle name="標準 118 13 7 2 3 5 2" xfId="10941" xr:uid="{00000000-0005-0000-0000-0000F9120000}"/>
    <cellStyle name="標準 118 13 7 2 3 5 3" xfId="13784" xr:uid="{00000000-0005-0000-0000-0000FA120000}"/>
    <cellStyle name="標準 118 13 7 2 3 6" xfId="9311" xr:uid="{00000000-0005-0000-0000-0000FB120000}"/>
    <cellStyle name="標準 118 13 7 2 3 7" xfId="12154" xr:uid="{00000000-0005-0000-0000-0000FC120000}"/>
    <cellStyle name="標準 118 13 7 2 3 8" xfId="6590" xr:uid="{00000000-0005-0000-0000-0000FD120000}"/>
    <cellStyle name="標準 118 13 7 2 4" xfId="4216" xr:uid="{00000000-0005-0000-0000-0000FE120000}"/>
    <cellStyle name="標準 118 13 7 2 4 2" xfId="4768" xr:uid="{00000000-0005-0000-0000-0000FF120000}"/>
    <cellStyle name="標準 118 13 7 2 4 2 2" xfId="5852" xr:uid="{00000000-0005-0000-0000-000000130000}"/>
    <cellStyle name="標準 118 13 7 2 4 2 2 2" xfId="11620" xr:uid="{00000000-0005-0000-0000-000001130000}"/>
    <cellStyle name="標準 118 13 7 2 4 2 2 3" xfId="14463" xr:uid="{00000000-0005-0000-0000-000002130000}"/>
    <cellStyle name="標準 118 13 7 2 4 2 2 4" xfId="8904" xr:uid="{00000000-0005-0000-0000-000003130000}"/>
    <cellStyle name="標準 118 13 7 2 4 2 3" xfId="10531" xr:uid="{00000000-0005-0000-0000-000004130000}"/>
    <cellStyle name="標準 118 13 7 2 4 2 4" xfId="13374" xr:uid="{00000000-0005-0000-0000-000005130000}"/>
    <cellStyle name="標準 118 13 7 2 4 2 5" xfId="7811" xr:uid="{00000000-0005-0000-0000-000006130000}"/>
    <cellStyle name="標準 118 13 7 2 4 3" xfId="5309" xr:uid="{00000000-0005-0000-0000-000007130000}"/>
    <cellStyle name="標準 118 13 7 2 4 3 2" xfId="9988" xr:uid="{00000000-0005-0000-0000-000008130000}"/>
    <cellStyle name="標準 118 13 7 2 4 3 3" xfId="12831" xr:uid="{00000000-0005-0000-0000-000009130000}"/>
    <cellStyle name="標準 118 13 7 2 4 3 4" xfId="7268" xr:uid="{00000000-0005-0000-0000-00000A130000}"/>
    <cellStyle name="標準 118 13 7 2 4 4" xfId="8361" xr:uid="{00000000-0005-0000-0000-00000B130000}"/>
    <cellStyle name="標準 118 13 7 2 4 4 2" xfId="11077" xr:uid="{00000000-0005-0000-0000-00000C130000}"/>
    <cellStyle name="標準 118 13 7 2 4 4 3" xfId="13920" xr:uid="{00000000-0005-0000-0000-00000D130000}"/>
    <cellStyle name="標準 118 13 7 2 4 5" xfId="9447" xr:uid="{00000000-0005-0000-0000-00000E130000}"/>
    <cellStyle name="標準 118 13 7 2 4 6" xfId="12290" xr:uid="{00000000-0005-0000-0000-00000F130000}"/>
    <cellStyle name="標準 118 13 7 2 4 7" xfId="6726" xr:uid="{00000000-0005-0000-0000-000010130000}"/>
    <cellStyle name="標準 118 13 7 2 5" xfId="4497" xr:uid="{00000000-0005-0000-0000-000011130000}"/>
    <cellStyle name="標準 118 13 7 2 5 2" xfId="5581" xr:uid="{00000000-0005-0000-0000-000012130000}"/>
    <cellStyle name="標準 118 13 7 2 5 2 2" xfId="11349" xr:uid="{00000000-0005-0000-0000-000013130000}"/>
    <cellStyle name="標準 118 13 7 2 5 2 3" xfId="14192" xr:uid="{00000000-0005-0000-0000-000014130000}"/>
    <cellStyle name="標準 118 13 7 2 5 2 4" xfId="8633" xr:uid="{00000000-0005-0000-0000-000015130000}"/>
    <cellStyle name="標準 118 13 7 2 5 3" xfId="10260" xr:uid="{00000000-0005-0000-0000-000016130000}"/>
    <cellStyle name="標準 118 13 7 2 5 4" xfId="13103" xr:uid="{00000000-0005-0000-0000-000017130000}"/>
    <cellStyle name="標準 118 13 7 2 5 5" xfId="7540" xr:uid="{00000000-0005-0000-0000-000018130000}"/>
    <cellStyle name="標準 118 13 7 2 6" xfId="3945" xr:uid="{00000000-0005-0000-0000-000019130000}"/>
    <cellStyle name="標準 118 13 7 2 6 2" xfId="9717" xr:uid="{00000000-0005-0000-0000-00001A130000}"/>
    <cellStyle name="標準 118 13 7 2 6 3" xfId="12560" xr:uid="{00000000-0005-0000-0000-00001B130000}"/>
    <cellStyle name="標準 118 13 7 2 6 4" xfId="6997" xr:uid="{00000000-0005-0000-0000-00001C130000}"/>
    <cellStyle name="標準 118 13 7 2 7" xfId="5038" xr:uid="{00000000-0005-0000-0000-00001D130000}"/>
    <cellStyle name="標準 118 13 7 2 7 2" xfId="10806" xr:uid="{00000000-0005-0000-0000-00001E130000}"/>
    <cellStyle name="標準 118 13 7 2 7 3" xfId="13649" xr:uid="{00000000-0005-0000-0000-00001F130000}"/>
    <cellStyle name="標準 118 13 7 2 7 4" xfId="8090" xr:uid="{00000000-0005-0000-0000-000020130000}"/>
    <cellStyle name="標準 118 13 7 2 8" xfId="6113" xr:uid="{00000000-0005-0000-0000-000021130000}"/>
    <cellStyle name="標準 118 13 7 2 8 2" xfId="12019" xr:uid="{00000000-0005-0000-0000-000022130000}"/>
    <cellStyle name="標準 118 13 7 2 8 3" xfId="6455" xr:uid="{00000000-0005-0000-0000-000023130000}"/>
    <cellStyle name="標準 118 13 7 2 9" xfId="9176" xr:uid="{00000000-0005-0000-0000-000024130000}"/>
    <cellStyle name="標準 118 13 7 3" xfId="3832" xr:uid="{00000000-0005-0000-0000-000025130000}"/>
    <cellStyle name="標準 118 13 7 3 10" xfId="14754" xr:uid="{00000000-0005-0000-0000-000026130000}"/>
    <cellStyle name="標準 118 13 7 3 11" xfId="6343" xr:uid="{00000000-0005-0000-0000-000027130000}"/>
    <cellStyle name="標準 118 13 7 3 2" xfId="4112" xr:uid="{00000000-0005-0000-0000-000028130000}"/>
    <cellStyle name="標準 118 13 7 3 2 2" xfId="4383" xr:uid="{00000000-0005-0000-0000-000029130000}"/>
    <cellStyle name="標準 118 13 7 3 2 2 2" xfId="4935" xr:uid="{00000000-0005-0000-0000-00002A130000}"/>
    <cellStyle name="標準 118 13 7 3 2 2 2 2" xfId="6019" xr:uid="{00000000-0005-0000-0000-00002B130000}"/>
    <cellStyle name="標準 118 13 7 3 2 2 2 2 2" xfId="11787" xr:uid="{00000000-0005-0000-0000-00002C130000}"/>
    <cellStyle name="標準 118 13 7 3 2 2 2 2 3" xfId="14630" xr:uid="{00000000-0005-0000-0000-00002D130000}"/>
    <cellStyle name="標準 118 13 7 3 2 2 2 2 4" xfId="9071" xr:uid="{00000000-0005-0000-0000-00002E130000}"/>
    <cellStyle name="標準 118 13 7 3 2 2 2 3" xfId="10698" xr:uid="{00000000-0005-0000-0000-00002F130000}"/>
    <cellStyle name="標準 118 13 7 3 2 2 2 4" xfId="13541" xr:uid="{00000000-0005-0000-0000-000030130000}"/>
    <cellStyle name="標準 118 13 7 3 2 2 2 5" xfId="7978" xr:uid="{00000000-0005-0000-0000-000031130000}"/>
    <cellStyle name="標準 118 13 7 3 2 2 3" xfId="5476" xr:uid="{00000000-0005-0000-0000-000032130000}"/>
    <cellStyle name="標準 118 13 7 3 2 2 3 2" xfId="10155" xr:uid="{00000000-0005-0000-0000-000033130000}"/>
    <cellStyle name="標準 118 13 7 3 2 2 3 3" xfId="12998" xr:uid="{00000000-0005-0000-0000-000034130000}"/>
    <cellStyle name="標準 118 13 7 3 2 2 3 4" xfId="7435" xr:uid="{00000000-0005-0000-0000-000035130000}"/>
    <cellStyle name="標準 118 13 7 3 2 2 4" xfId="8528" xr:uid="{00000000-0005-0000-0000-000036130000}"/>
    <cellStyle name="標準 118 13 7 3 2 2 4 2" xfId="11244" xr:uid="{00000000-0005-0000-0000-000037130000}"/>
    <cellStyle name="標準 118 13 7 3 2 2 4 3" xfId="14087" xr:uid="{00000000-0005-0000-0000-000038130000}"/>
    <cellStyle name="標準 118 13 7 3 2 2 5" xfId="9614" xr:uid="{00000000-0005-0000-0000-000039130000}"/>
    <cellStyle name="標準 118 13 7 3 2 2 6" xfId="12457" xr:uid="{00000000-0005-0000-0000-00003A130000}"/>
    <cellStyle name="標準 118 13 7 3 2 2 7" xfId="6893" xr:uid="{00000000-0005-0000-0000-00003B130000}"/>
    <cellStyle name="標準 118 13 7 3 2 3" xfId="4664" xr:uid="{00000000-0005-0000-0000-00003C130000}"/>
    <cellStyle name="標準 118 13 7 3 2 3 2" xfId="5748" xr:uid="{00000000-0005-0000-0000-00003D130000}"/>
    <cellStyle name="標準 118 13 7 3 2 3 2 2" xfId="11516" xr:uid="{00000000-0005-0000-0000-00003E130000}"/>
    <cellStyle name="標準 118 13 7 3 2 3 2 3" xfId="14359" xr:uid="{00000000-0005-0000-0000-00003F130000}"/>
    <cellStyle name="標準 118 13 7 3 2 3 2 4" xfId="8800" xr:uid="{00000000-0005-0000-0000-000040130000}"/>
    <cellStyle name="標準 118 13 7 3 2 3 3" xfId="10427" xr:uid="{00000000-0005-0000-0000-000041130000}"/>
    <cellStyle name="標準 118 13 7 3 2 3 4" xfId="13270" xr:uid="{00000000-0005-0000-0000-000042130000}"/>
    <cellStyle name="標準 118 13 7 3 2 3 5" xfId="7707" xr:uid="{00000000-0005-0000-0000-000043130000}"/>
    <cellStyle name="標準 118 13 7 3 2 4" xfId="5205" xr:uid="{00000000-0005-0000-0000-000044130000}"/>
    <cellStyle name="標準 118 13 7 3 2 4 2" xfId="9884" xr:uid="{00000000-0005-0000-0000-000045130000}"/>
    <cellStyle name="標準 118 13 7 3 2 4 3" xfId="12727" xr:uid="{00000000-0005-0000-0000-000046130000}"/>
    <cellStyle name="標準 118 13 7 3 2 4 4" xfId="7164" xr:uid="{00000000-0005-0000-0000-000047130000}"/>
    <cellStyle name="標準 118 13 7 3 2 5" xfId="8257" xr:uid="{00000000-0005-0000-0000-000048130000}"/>
    <cellStyle name="標準 118 13 7 3 2 5 2" xfId="10973" xr:uid="{00000000-0005-0000-0000-000049130000}"/>
    <cellStyle name="標準 118 13 7 3 2 5 3" xfId="13816" xr:uid="{00000000-0005-0000-0000-00004A130000}"/>
    <cellStyle name="標準 118 13 7 3 2 6" xfId="9343" xr:uid="{00000000-0005-0000-0000-00004B130000}"/>
    <cellStyle name="標準 118 13 7 3 2 7" xfId="12186" xr:uid="{00000000-0005-0000-0000-00004C130000}"/>
    <cellStyle name="標準 118 13 7 3 2 8" xfId="6622" xr:uid="{00000000-0005-0000-0000-00004D130000}"/>
    <cellStyle name="標準 118 13 7 3 3" xfId="4248" xr:uid="{00000000-0005-0000-0000-00004E130000}"/>
    <cellStyle name="標準 118 13 7 3 3 2" xfId="4800" xr:uid="{00000000-0005-0000-0000-00004F130000}"/>
    <cellStyle name="標準 118 13 7 3 3 2 2" xfId="5884" xr:uid="{00000000-0005-0000-0000-000050130000}"/>
    <cellStyle name="標準 118 13 7 3 3 2 2 2" xfId="11652" xr:uid="{00000000-0005-0000-0000-000051130000}"/>
    <cellStyle name="標準 118 13 7 3 3 2 2 3" xfId="14495" xr:uid="{00000000-0005-0000-0000-000052130000}"/>
    <cellStyle name="標準 118 13 7 3 3 2 2 4" xfId="8936" xr:uid="{00000000-0005-0000-0000-000053130000}"/>
    <cellStyle name="標準 118 13 7 3 3 2 3" xfId="10563" xr:uid="{00000000-0005-0000-0000-000054130000}"/>
    <cellStyle name="標準 118 13 7 3 3 2 4" xfId="13406" xr:uid="{00000000-0005-0000-0000-000055130000}"/>
    <cellStyle name="標準 118 13 7 3 3 2 5" xfId="7843" xr:uid="{00000000-0005-0000-0000-000056130000}"/>
    <cellStyle name="標準 118 13 7 3 3 3" xfId="5341" xr:uid="{00000000-0005-0000-0000-000057130000}"/>
    <cellStyle name="標準 118 13 7 3 3 3 2" xfId="10020" xr:uid="{00000000-0005-0000-0000-000058130000}"/>
    <cellStyle name="標準 118 13 7 3 3 3 3" xfId="12863" xr:uid="{00000000-0005-0000-0000-000059130000}"/>
    <cellStyle name="標準 118 13 7 3 3 3 4" xfId="7300" xr:uid="{00000000-0005-0000-0000-00005A130000}"/>
    <cellStyle name="標準 118 13 7 3 3 4" xfId="8393" xr:uid="{00000000-0005-0000-0000-00005B130000}"/>
    <cellStyle name="標準 118 13 7 3 3 4 2" xfId="11109" xr:uid="{00000000-0005-0000-0000-00005C130000}"/>
    <cellStyle name="標準 118 13 7 3 3 4 3" xfId="13952" xr:uid="{00000000-0005-0000-0000-00005D130000}"/>
    <cellStyle name="標準 118 13 7 3 3 5" xfId="9479" xr:uid="{00000000-0005-0000-0000-00005E130000}"/>
    <cellStyle name="標準 118 13 7 3 3 6" xfId="12322" xr:uid="{00000000-0005-0000-0000-00005F130000}"/>
    <cellStyle name="標準 118 13 7 3 3 7" xfId="6758" xr:uid="{00000000-0005-0000-0000-000060130000}"/>
    <cellStyle name="標準 118 13 7 3 4" xfId="4529" xr:uid="{00000000-0005-0000-0000-000061130000}"/>
    <cellStyle name="標準 118 13 7 3 4 2" xfId="5613" xr:uid="{00000000-0005-0000-0000-000062130000}"/>
    <cellStyle name="標準 118 13 7 3 4 2 2" xfId="11381" xr:uid="{00000000-0005-0000-0000-000063130000}"/>
    <cellStyle name="標準 118 13 7 3 4 2 3" xfId="14224" xr:uid="{00000000-0005-0000-0000-000064130000}"/>
    <cellStyle name="標準 118 13 7 3 4 2 4" xfId="8665" xr:uid="{00000000-0005-0000-0000-000065130000}"/>
    <cellStyle name="標準 118 13 7 3 4 3" xfId="10292" xr:uid="{00000000-0005-0000-0000-000066130000}"/>
    <cellStyle name="標準 118 13 7 3 4 4" xfId="13135" xr:uid="{00000000-0005-0000-0000-000067130000}"/>
    <cellStyle name="標準 118 13 7 3 4 5" xfId="7572" xr:uid="{00000000-0005-0000-0000-000068130000}"/>
    <cellStyle name="標準 118 13 7 3 5" xfId="3977" xr:uid="{00000000-0005-0000-0000-000069130000}"/>
    <cellStyle name="標準 118 13 7 3 5 2" xfId="9749" xr:uid="{00000000-0005-0000-0000-00006A130000}"/>
    <cellStyle name="標準 118 13 7 3 5 3" xfId="12592" xr:uid="{00000000-0005-0000-0000-00006B130000}"/>
    <cellStyle name="標準 118 13 7 3 5 4" xfId="7029" xr:uid="{00000000-0005-0000-0000-00006C130000}"/>
    <cellStyle name="標準 118 13 7 3 6" xfId="5070" xr:uid="{00000000-0005-0000-0000-00006D130000}"/>
    <cellStyle name="標準 118 13 7 3 6 2" xfId="10838" xr:uid="{00000000-0005-0000-0000-00006E130000}"/>
    <cellStyle name="標準 118 13 7 3 6 3" xfId="13681" xr:uid="{00000000-0005-0000-0000-00006F130000}"/>
    <cellStyle name="標準 118 13 7 3 6 4" xfId="8122" xr:uid="{00000000-0005-0000-0000-000070130000}"/>
    <cellStyle name="標準 118 13 7 3 7" xfId="6151" xr:uid="{00000000-0005-0000-0000-000071130000}"/>
    <cellStyle name="標準 118 13 7 3 7 2" xfId="12051" xr:uid="{00000000-0005-0000-0000-000072130000}"/>
    <cellStyle name="標準 118 13 7 3 7 3" xfId="6487" xr:uid="{00000000-0005-0000-0000-000073130000}"/>
    <cellStyle name="標準 118 13 7 3 8" xfId="9208" xr:uid="{00000000-0005-0000-0000-000074130000}"/>
    <cellStyle name="標準 118 13 7 3 9" xfId="11917" xr:uid="{00000000-0005-0000-0000-000075130000}"/>
    <cellStyle name="標準 118 13 7 4" xfId="4046" xr:uid="{00000000-0005-0000-0000-000076130000}"/>
    <cellStyle name="標準 118 13 7 4 2" xfId="4317" xr:uid="{00000000-0005-0000-0000-000077130000}"/>
    <cellStyle name="標準 118 13 7 4 2 2" xfId="4869" xr:uid="{00000000-0005-0000-0000-000078130000}"/>
    <cellStyle name="標準 118 13 7 4 2 2 2" xfId="5953" xr:uid="{00000000-0005-0000-0000-000079130000}"/>
    <cellStyle name="標準 118 13 7 4 2 2 2 2" xfId="11721" xr:uid="{00000000-0005-0000-0000-00007A130000}"/>
    <cellStyle name="標準 118 13 7 4 2 2 2 3" xfId="14564" xr:uid="{00000000-0005-0000-0000-00007B130000}"/>
    <cellStyle name="標準 118 13 7 4 2 2 2 4" xfId="9005" xr:uid="{00000000-0005-0000-0000-00007C130000}"/>
    <cellStyle name="標準 118 13 7 4 2 2 3" xfId="10632" xr:uid="{00000000-0005-0000-0000-00007D130000}"/>
    <cellStyle name="標準 118 13 7 4 2 2 4" xfId="13475" xr:uid="{00000000-0005-0000-0000-00007E130000}"/>
    <cellStyle name="標準 118 13 7 4 2 2 5" xfId="7912" xr:uid="{00000000-0005-0000-0000-00007F130000}"/>
    <cellStyle name="標準 118 13 7 4 2 3" xfId="5410" xr:uid="{00000000-0005-0000-0000-000080130000}"/>
    <cellStyle name="標準 118 13 7 4 2 3 2" xfId="10089" xr:uid="{00000000-0005-0000-0000-000081130000}"/>
    <cellStyle name="標準 118 13 7 4 2 3 3" xfId="12932" xr:uid="{00000000-0005-0000-0000-000082130000}"/>
    <cellStyle name="標準 118 13 7 4 2 3 4" xfId="7369" xr:uid="{00000000-0005-0000-0000-000083130000}"/>
    <cellStyle name="標準 118 13 7 4 2 4" xfId="8462" xr:uid="{00000000-0005-0000-0000-000084130000}"/>
    <cellStyle name="標準 118 13 7 4 2 4 2" xfId="11178" xr:uid="{00000000-0005-0000-0000-000085130000}"/>
    <cellStyle name="標準 118 13 7 4 2 4 3" xfId="14021" xr:uid="{00000000-0005-0000-0000-000086130000}"/>
    <cellStyle name="標準 118 13 7 4 2 5" xfId="9548" xr:uid="{00000000-0005-0000-0000-000087130000}"/>
    <cellStyle name="標準 118 13 7 4 2 6" xfId="12391" xr:uid="{00000000-0005-0000-0000-000088130000}"/>
    <cellStyle name="標準 118 13 7 4 2 7" xfId="6827" xr:uid="{00000000-0005-0000-0000-000089130000}"/>
    <cellStyle name="標準 118 13 7 4 3" xfId="4598" xr:uid="{00000000-0005-0000-0000-00008A130000}"/>
    <cellStyle name="標準 118 13 7 4 3 2" xfId="5682" xr:uid="{00000000-0005-0000-0000-00008B130000}"/>
    <cellStyle name="標準 118 13 7 4 3 2 2" xfId="11450" xr:uid="{00000000-0005-0000-0000-00008C130000}"/>
    <cellStyle name="標準 118 13 7 4 3 2 3" xfId="14293" xr:uid="{00000000-0005-0000-0000-00008D130000}"/>
    <cellStyle name="標準 118 13 7 4 3 2 4" xfId="8734" xr:uid="{00000000-0005-0000-0000-00008E130000}"/>
    <cellStyle name="標準 118 13 7 4 3 3" xfId="10361" xr:uid="{00000000-0005-0000-0000-00008F130000}"/>
    <cellStyle name="標準 118 13 7 4 3 4" xfId="13204" xr:uid="{00000000-0005-0000-0000-000090130000}"/>
    <cellStyle name="標準 118 13 7 4 3 5" xfId="7641" xr:uid="{00000000-0005-0000-0000-000091130000}"/>
    <cellStyle name="標準 118 13 7 4 4" xfId="5139" xr:uid="{00000000-0005-0000-0000-000092130000}"/>
    <cellStyle name="標準 118 13 7 4 4 2" xfId="9818" xr:uid="{00000000-0005-0000-0000-000093130000}"/>
    <cellStyle name="標準 118 13 7 4 4 3" xfId="12661" xr:uid="{00000000-0005-0000-0000-000094130000}"/>
    <cellStyle name="標準 118 13 7 4 4 4" xfId="7098" xr:uid="{00000000-0005-0000-0000-000095130000}"/>
    <cellStyle name="標準 118 13 7 4 5" xfId="8191" xr:uid="{00000000-0005-0000-0000-000096130000}"/>
    <cellStyle name="標準 118 13 7 4 5 2" xfId="10907" xr:uid="{00000000-0005-0000-0000-000097130000}"/>
    <cellStyle name="標準 118 13 7 4 5 3" xfId="13750" xr:uid="{00000000-0005-0000-0000-000098130000}"/>
    <cellStyle name="標準 118 13 7 4 6" xfId="9277" xr:uid="{00000000-0005-0000-0000-000099130000}"/>
    <cellStyle name="標準 118 13 7 4 7" xfId="12120" xr:uid="{00000000-0005-0000-0000-00009A130000}"/>
    <cellStyle name="標準 118 13 7 4 8" xfId="6556" xr:uid="{00000000-0005-0000-0000-00009B130000}"/>
    <cellStyle name="標準 118 13 7 5" xfId="4182" xr:uid="{00000000-0005-0000-0000-00009C130000}"/>
    <cellStyle name="標準 118 13 7 5 2" xfId="4734" xr:uid="{00000000-0005-0000-0000-00009D130000}"/>
    <cellStyle name="標準 118 13 7 5 2 2" xfId="5818" xr:uid="{00000000-0005-0000-0000-00009E130000}"/>
    <cellStyle name="標準 118 13 7 5 2 2 2" xfId="11586" xr:uid="{00000000-0005-0000-0000-00009F130000}"/>
    <cellStyle name="標準 118 13 7 5 2 2 3" xfId="14429" xr:uid="{00000000-0005-0000-0000-0000A0130000}"/>
    <cellStyle name="標準 118 13 7 5 2 2 4" xfId="8870" xr:uid="{00000000-0005-0000-0000-0000A1130000}"/>
    <cellStyle name="標準 118 13 7 5 2 3" xfId="10497" xr:uid="{00000000-0005-0000-0000-0000A2130000}"/>
    <cellStyle name="標準 118 13 7 5 2 4" xfId="13340" xr:uid="{00000000-0005-0000-0000-0000A3130000}"/>
    <cellStyle name="標準 118 13 7 5 2 5" xfId="7777" xr:uid="{00000000-0005-0000-0000-0000A4130000}"/>
    <cellStyle name="標準 118 13 7 5 3" xfId="5275" xr:uid="{00000000-0005-0000-0000-0000A5130000}"/>
    <cellStyle name="標準 118 13 7 5 3 2" xfId="9954" xr:uid="{00000000-0005-0000-0000-0000A6130000}"/>
    <cellStyle name="標準 118 13 7 5 3 3" xfId="12797" xr:uid="{00000000-0005-0000-0000-0000A7130000}"/>
    <cellStyle name="標準 118 13 7 5 3 4" xfId="7234" xr:uid="{00000000-0005-0000-0000-0000A8130000}"/>
    <cellStyle name="標準 118 13 7 5 4" xfId="8327" xr:uid="{00000000-0005-0000-0000-0000A9130000}"/>
    <cellStyle name="標準 118 13 7 5 4 2" xfId="11043" xr:uid="{00000000-0005-0000-0000-0000AA130000}"/>
    <cellStyle name="標準 118 13 7 5 4 3" xfId="13886" xr:uid="{00000000-0005-0000-0000-0000AB130000}"/>
    <cellStyle name="標準 118 13 7 5 5" xfId="9413" xr:uid="{00000000-0005-0000-0000-0000AC130000}"/>
    <cellStyle name="標準 118 13 7 5 6" xfId="12256" xr:uid="{00000000-0005-0000-0000-0000AD130000}"/>
    <cellStyle name="標準 118 13 7 5 7" xfId="6692" xr:uid="{00000000-0005-0000-0000-0000AE130000}"/>
    <cellStyle name="標準 118 13 7 6" xfId="4463" xr:uid="{00000000-0005-0000-0000-0000AF130000}"/>
    <cellStyle name="標準 118 13 7 6 2" xfId="5547" xr:uid="{00000000-0005-0000-0000-0000B0130000}"/>
    <cellStyle name="標準 118 13 7 6 2 2" xfId="11315" xr:uid="{00000000-0005-0000-0000-0000B1130000}"/>
    <cellStyle name="標準 118 13 7 6 2 3" xfId="14158" xr:uid="{00000000-0005-0000-0000-0000B2130000}"/>
    <cellStyle name="標準 118 13 7 6 2 4" xfId="8599" xr:uid="{00000000-0005-0000-0000-0000B3130000}"/>
    <cellStyle name="標準 118 13 7 6 3" xfId="10226" xr:uid="{00000000-0005-0000-0000-0000B4130000}"/>
    <cellStyle name="標準 118 13 7 6 4" xfId="13069" xr:uid="{00000000-0005-0000-0000-0000B5130000}"/>
    <cellStyle name="標準 118 13 7 6 5" xfId="7506" xr:uid="{00000000-0005-0000-0000-0000B6130000}"/>
    <cellStyle name="標準 118 13 7 7" xfId="3911" xr:uid="{00000000-0005-0000-0000-0000B7130000}"/>
    <cellStyle name="標準 118 13 7 7 2" xfId="9683" xr:uid="{00000000-0005-0000-0000-0000B8130000}"/>
    <cellStyle name="標準 118 13 7 7 3" xfId="12526" xr:uid="{00000000-0005-0000-0000-0000B9130000}"/>
    <cellStyle name="標準 118 13 7 7 4" xfId="6963" xr:uid="{00000000-0005-0000-0000-0000BA130000}"/>
    <cellStyle name="標準 118 13 7 8" xfId="5004" xr:uid="{00000000-0005-0000-0000-0000BB130000}"/>
    <cellStyle name="標準 118 13 7 8 2" xfId="10772" xr:uid="{00000000-0005-0000-0000-0000BC130000}"/>
    <cellStyle name="標準 118 13 7 8 3" xfId="13615" xr:uid="{00000000-0005-0000-0000-0000BD130000}"/>
    <cellStyle name="標準 118 13 7 8 4" xfId="8056" xr:uid="{00000000-0005-0000-0000-0000BE130000}"/>
    <cellStyle name="標準 118 13 7 9" xfId="6083" xr:uid="{00000000-0005-0000-0000-0000BF130000}"/>
    <cellStyle name="標準 118 13 7 9 2" xfId="11985" xr:uid="{00000000-0005-0000-0000-0000C0130000}"/>
    <cellStyle name="標準 118 13 7 9 3" xfId="6421" xr:uid="{00000000-0005-0000-0000-0000C1130000}"/>
    <cellStyle name="標準 118 13 8" xfId="3786" xr:uid="{00000000-0005-0000-0000-0000C2130000}"/>
    <cellStyle name="標準 118 13 8 10" xfId="11878" xr:uid="{00000000-0005-0000-0000-0000C3130000}"/>
    <cellStyle name="標準 118 13 8 11" xfId="14716" xr:uid="{00000000-0005-0000-0000-0000C4130000}"/>
    <cellStyle name="標準 118 13 8 12" xfId="6304" xr:uid="{00000000-0005-0000-0000-0000C5130000}"/>
    <cellStyle name="標準 118 13 8 2" xfId="3858" xr:uid="{00000000-0005-0000-0000-0000C6130000}"/>
    <cellStyle name="標準 118 13 8 2 10" xfId="14776" xr:uid="{00000000-0005-0000-0000-0000C7130000}"/>
    <cellStyle name="標準 118 13 8 2 11" xfId="6368" xr:uid="{00000000-0005-0000-0000-0000C8130000}"/>
    <cellStyle name="標準 118 13 8 2 2" xfId="4137" xr:uid="{00000000-0005-0000-0000-0000C9130000}"/>
    <cellStyle name="標準 118 13 8 2 2 2" xfId="4408" xr:uid="{00000000-0005-0000-0000-0000CA130000}"/>
    <cellStyle name="標準 118 13 8 2 2 2 2" xfId="4960" xr:uid="{00000000-0005-0000-0000-0000CB130000}"/>
    <cellStyle name="標準 118 13 8 2 2 2 2 2" xfId="6044" xr:uid="{00000000-0005-0000-0000-0000CC130000}"/>
    <cellStyle name="標準 118 13 8 2 2 2 2 2 2" xfId="11812" xr:uid="{00000000-0005-0000-0000-0000CD130000}"/>
    <cellStyle name="標準 118 13 8 2 2 2 2 2 3" xfId="14655" xr:uid="{00000000-0005-0000-0000-0000CE130000}"/>
    <cellStyle name="標準 118 13 8 2 2 2 2 2 4" xfId="9096" xr:uid="{00000000-0005-0000-0000-0000CF130000}"/>
    <cellStyle name="標準 118 13 8 2 2 2 2 3" xfId="10723" xr:uid="{00000000-0005-0000-0000-0000D0130000}"/>
    <cellStyle name="標準 118 13 8 2 2 2 2 4" xfId="13566" xr:uid="{00000000-0005-0000-0000-0000D1130000}"/>
    <cellStyle name="標準 118 13 8 2 2 2 2 5" xfId="8003" xr:uid="{00000000-0005-0000-0000-0000D2130000}"/>
    <cellStyle name="標準 118 13 8 2 2 2 3" xfId="5501" xr:uid="{00000000-0005-0000-0000-0000D3130000}"/>
    <cellStyle name="標準 118 13 8 2 2 2 3 2" xfId="10180" xr:uid="{00000000-0005-0000-0000-0000D4130000}"/>
    <cellStyle name="標準 118 13 8 2 2 2 3 3" xfId="13023" xr:uid="{00000000-0005-0000-0000-0000D5130000}"/>
    <cellStyle name="標準 118 13 8 2 2 2 3 4" xfId="7460" xr:uid="{00000000-0005-0000-0000-0000D6130000}"/>
    <cellStyle name="標準 118 13 8 2 2 2 4" xfId="8553" xr:uid="{00000000-0005-0000-0000-0000D7130000}"/>
    <cellStyle name="標準 118 13 8 2 2 2 4 2" xfId="11269" xr:uid="{00000000-0005-0000-0000-0000D8130000}"/>
    <cellStyle name="標準 118 13 8 2 2 2 4 3" xfId="14112" xr:uid="{00000000-0005-0000-0000-0000D9130000}"/>
    <cellStyle name="標準 118 13 8 2 2 2 5" xfId="9639" xr:uid="{00000000-0005-0000-0000-0000DA130000}"/>
    <cellStyle name="標準 118 13 8 2 2 2 6" xfId="12482" xr:uid="{00000000-0005-0000-0000-0000DB130000}"/>
    <cellStyle name="標準 118 13 8 2 2 2 7" xfId="6918" xr:uid="{00000000-0005-0000-0000-0000DC130000}"/>
    <cellStyle name="標準 118 13 8 2 2 3" xfId="4689" xr:uid="{00000000-0005-0000-0000-0000DD130000}"/>
    <cellStyle name="標準 118 13 8 2 2 3 2" xfId="5773" xr:uid="{00000000-0005-0000-0000-0000DE130000}"/>
    <cellStyle name="標準 118 13 8 2 2 3 2 2" xfId="11541" xr:uid="{00000000-0005-0000-0000-0000DF130000}"/>
    <cellStyle name="標準 118 13 8 2 2 3 2 3" xfId="14384" xr:uid="{00000000-0005-0000-0000-0000E0130000}"/>
    <cellStyle name="標準 118 13 8 2 2 3 2 4" xfId="8825" xr:uid="{00000000-0005-0000-0000-0000E1130000}"/>
    <cellStyle name="標準 118 13 8 2 2 3 3" xfId="10452" xr:uid="{00000000-0005-0000-0000-0000E2130000}"/>
    <cellStyle name="標準 118 13 8 2 2 3 4" xfId="13295" xr:uid="{00000000-0005-0000-0000-0000E3130000}"/>
    <cellStyle name="標準 118 13 8 2 2 3 5" xfId="7732" xr:uid="{00000000-0005-0000-0000-0000E4130000}"/>
    <cellStyle name="標準 118 13 8 2 2 4" xfId="5230" xr:uid="{00000000-0005-0000-0000-0000E5130000}"/>
    <cellStyle name="標準 118 13 8 2 2 4 2" xfId="9909" xr:uid="{00000000-0005-0000-0000-0000E6130000}"/>
    <cellStyle name="標準 118 13 8 2 2 4 3" xfId="12752" xr:uid="{00000000-0005-0000-0000-0000E7130000}"/>
    <cellStyle name="標準 118 13 8 2 2 4 4" xfId="7189" xr:uid="{00000000-0005-0000-0000-0000E8130000}"/>
    <cellStyle name="標準 118 13 8 2 2 5" xfId="8282" xr:uid="{00000000-0005-0000-0000-0000E9130000}"/>
    <cellStyle name="標準 118 13 8 2 2 5 2" xfId="10998" xr:uid="{00000000-0005-0000-0000-0000EA130000}"/>
    <cellStyle name="標準 118 13 8 2 2 5 3" xfId="13841" xr:uid="{00000000-0005-0000-0000-0000EB130000}"/>
    <cellStyle name="標準 118 13 8 2 2 6" xfId="9368" xr:uid="{00000000-0005-0000-0000-0000EC130000}"/>
    <cellStyle name="標準 118 13 8 2 2 7" xfId="12211" xr:uid="{00000000-0005-0000-0000-0000ED130000}"/>
    <cellStyle name="標準 118 13 8 2 2 8" xfId="6647" xr:uid="{00000000-0005-0000-0000-0000EE130000}"/>
    <cellStyle name="標準 118 13 8 2 3" xfId="4273" xr:uid="{00000000-0005-0000-0000-0000EF130000}"/>
    <cellStyle name="標準 118 13 8 2 3 2" xfId="4825" xr:uid="{00000000-0005-0000-0000-0000F0130000}"/>
    <cellStyle name="標準 118 13 8 2 3 2 2" xfId="5909" xr:uid="{00000000-0005-0000-0000-0000F1130000}"/>
    <cellStyle name="標準 118 13 8 2 3 2 2 2" xfId="11677" xr:uid="{00000000-0005-0000-0000-0000F2130000}"/>
    <cellStyle name="標準 118 13 8 2 3 2 2 3" xfId="14520" xr:uid="{00000000-0005-0000-0000-0000F3130000}"/>
    <cellStyle name="標準 118 13 8 2 3 2 2 4" xfId="8961" xr:uid="{00000000-0005-0000-0000-0000F4130000}"/>
    <cellStyle name="標準 118 13 8 2 3 2 3" xfId="10588" xr:uid="{00000000-0005-0000-0000-0000F5130000}"/>
    <cellStyle name="標準 118 13 8 2 3 2 4" xfId="13431" xr:uid="{00000000-0005-0000-0000-0000F6130000}"/>
    <cellStyle name="標準 118 13 8 2 3 2 5" xfId="7868" xr:uid="{00000000-0005-0000-0000-0000F7130000}"/>
    <cellStyle name="標準 118 13 8 2 3 3" xfId="5366" xr:uid="{00000000-0005-0000-0000-0000F8130000}"/>
    <cellStyle name="標準 118 13 8 2 3 3 2" xfId="10045" xr:uid="{00000000-0005-0000-0000-0000F9130000}"/>
    <cellStyle name="標準 118 13 8 2 3 3 3" xfId="12888" xr:uid="{00000000-0005-0000-0000-0000FA130000}"/>
    <cellStyle name="標準 118 13 8 2 3 3 4" xfId="7325" xr:uid="{00000000-0005-0000-0000-0000FB130000}"/>
    <cellStyle name="標準 118 13 8 2 3 4" xfId="8418" xr:uid="{00000000-0005-0000-0000-0000FC130000}"/>
    <cellStyle name="標準 118 13 8 2 3 4 2" xfId="11134" xr:uid="{00000000-0005-0000-0000-0000FD130000}"/>
    <cellStyle name="標準 118 13 8 2 3 4 3" xfId="13977" xr:uid="{00000000-0005-0000-0000-0000FE130000}"/>
    <cellStyle name="標準 118 13 8 2 3 5" xfId="9504" xr:uid="{00000000-0005-0000-0000-0000FF130000}"/>
    <cellStyle name="標準 118 13 8 2 3 6" xfId="12347" xr:uid="{00000000-0005-0000-0000-000000140000}"/>
    <cellStyle name="標準 118 13 8 2 3 7" xfId="6783" xr:uid="{00000000-0005-0000-0000-000001140000}"/>
    <cellStyle name="標準 118 13 8 2 4" xfId="4554" xr:uid="{00000000-0005-0000-0000-000002140000}"/>
    <cellStyle name="標準 118 13 8 2 4 2" xfId="5638" xr:uid="{00000000-0005-0000-0000-000003140000}"/>
    <cellStyle name="標準 118 13 8 2 4 2 2" xfId="11406" xr:uid="{00000000-0005-0000-0000-000004140000}"/>
    <cellStyle name="標準 118 13 8 2 4 2 3" xfId="14249" xr:uid="{00000000-0005-0000-0000-000005140000}"/>
    <cellStyle name="標準 118 13 8 2 4 2 4" xfId="8690" xr:uid="{00000000-0005-0000-0000-000006140000}"/>
    <cellStyle name="標準 118 13 8 2 4 3" xfId="10317" xr:uid="{00000000-0005-0000-0000-000007140000}"/>
    <cellStyle name="標準 118 13 8 2 4 4" xfId="13160" xr:uid="{00000000-0005-0000-0000-000008140000}"/>
    <cellStyle name="標準 118 13 8 2 4 5" xfId="7597" xr:uid="{00000000-0005-0000-0000-000009140000}"/>
    <cellStyle name="標準 118 13 8 2 5" xfId="4002" xr:uid="{00000000-0005-0000-0000-00000A140000}"/>
    <cellStyle name="標準 118 13 8 2 5 2" xfId="9774" xr:uid="{00000000-0005-0000-0000-00000B140000}"/>
    <cellStyle name="標準 118 13 8 2 5 3" xfId="12617" xr:uid="{00000000-0005-0000-0000-00000C140000}"/>
    <cellStyle name="標準 118 13 8 2 5 4" xfId="7054" xr:uid="{00000000-0005-0000-0000-00000D140000}"/>
    <cellStyle name="標準 118 13 8 2 6" xfId="5095" xr:uid="{00000000-0005-0000-0000-00000E140000}"/>
    <cellStyle name="標準 118 13 8 2 6 2" xfId="10863" xr:uid="{00000000-0005-0000-0000-00000F140000}"/>
    <cellStyle name="標準 118 13 8 2 6 3" xfId="13706" xr:uid="{00000000-0005-0000-0000-000010140000}"/>
    <cellStyle name="標準 118 13 8 2 6 4" xfId="8147" xr:uid="{00000000-0005-0000-0000-000011140000}"/>
    <cellStyle name="標準 118 13 8 2 7" xfId="6173" xr:uid="{00000000-0005-0000-0000-000012140000}"/>
    <cellStyle name="標準 118 13 8 2 7 2" xfId="12076" xr:uid="{00000000-0005-0000-0000-000013140000}"/>
    <cellStyle name="標準 118 13 8 2 7 3" xfId="6512" xr:uid="{00000000-0005-0000-0000-000014140000}"/>
    <cellStyle name="標準 118 13 8 2 8" xfId="9233" xr:uid="{00000000-0005-0000-0000-000015140000}"/>
    <cellStyle name="標準 118 13 8 2 9" xfId="11939" xr:uid="{00000000-0005-0000-0000-000016140000}"/>
    <cellStyle name="標準 118 13 8 3" xfId="4073" xr:uid="{00000000-0005-0000-0000-000017140000}"/>
    <cellStyle name="標準 118 13 8 3 2" xfId="4344" xr:uid="{00000000-0005-0000-0000-000018140000}"/>
    <cellStyle name="標準 118 13 8 3 2 2" xfId="4896" xr:uid="{00000000-0005-0000-0000-000019140000}"/>
    <cellStyle name="標準 118 13 8 3 2 2 2" xfId="5980" xr:uid="{00000000-0005-0000-0000-00001A140000}"/>
    <cellStyle name="標準 118 13 8 3 2 2 2 2" xfId="11748" xr:uid="{00000000-0005-0000-0000-00001B140000}"/>
    <cellStyle name="標準 118 13 8 3 2 2 2 3" xfId="14591" xr:uid="{00000000-0005-0000-0000-00001C140000}"/>
    <cellStyle name="標準 118 13 8 3 2 2 2 4" xfId="9032" xr:uid="{00000000-0005-0000-0000-00001D140000}"/>
    <cellStyle name="標準 118 13 8 3 2 2 3" xfId="10659" xr:uid="{00000000-0005-0000-0000-00001E140000}"/>
    <cellStyle name="標準 118 13 8 3 2 2 4" xfId="13502" xr:uid="{00000000-0005-0000-0000-00001F140000}"/>
    <cellStyle name="標準 118 13 8 3 2 2 5" xfId="7939" xr:uid="{00000000-0005-0000-0000-000020140000}"/>
    <cellStyle name="標準 118 13 8 3 2 3" xfId="5437" xr:uid="{00000000-0005-0000-0000-000021140000}"/>
    <cellStyle name="標準 118 13 8 3 2 3 2" xfId="10116" xr:uid="{00000000-0005-0000-0000-000022140000}"/>
    <cellStyle name="標準 118 13 8 3 2 3 3" xfId="12959" xr:uid="{00000000-0005-0000-0000-000023140000}"/>
    <cellStyle name="標準 118 13 8 3 2 3 4" xfId="7396" xr:uid="{00000000-0005-0000-0000-000024140000}"/>
    <cellStyle name="標準 118 13 8 3 2 4" xfId="8489" xr:uid="{00000000-0005-0000-0000-000025140000}"/>
    <cellStyle name="標準 118 13 8 3 2 4 2" xfId="11205" xr:uid="{00000000-0005-0000-0000-000026140000}"/>
    <cellStyle name="標準 118 13 8 3 2 4 3" xfId="14048" xr:uid="{00000000-0005-0000-0000-000027140000}"/>
    <cellStyle name="標準 118 13 8 3 2 5" xfId="9575" xr:uid="{00000000-0005-0000-0000-000028140000}"/>
    <cellStyle name="標準 118 13 8 3 2 6" xfId="12418" xr:uid="{00000000-0005-0000-0000-000029140000}"/>
    <cellStyle name="標準 118 13 8 3 2 7" xfId="6854" xr:uid="{00000000-0005-0000-0000-00002A140000}"/>
    <cellStyle name="標準 118 13 8 3 3" xfId="4625" xr:uid="{00000000-0005-0000-0000-00002B140000}"/>
    <cellStyle name="標準 118 13 8 3 3 2" xfId="5709" xr:uid="{00000000-0005-0000-0000-00002C140000}"/>
    <cellStyle name="標準 118 13 8 3 3 2 2" xfId="11477" xr:uid="{00000000-0005-0000-0000-00002D140000}"/>
    <cellStyle name="標準 118 13 8 3 3 2 3" xfId="14320" xr:uid="{00000000-0005-0000-0000-00002E140000}"/>
    <cellStyle name="標準 118 13 8 3 3 2 4" xfId="8761" xr:uid="{00000000-0005-0000-0000-00002F140000}"/>
    <cellStyle name="標準 118 13 8 3 3 3" xfId="10388" xr:uid="{00000000-0005-0000-0000-000030140000}"/>
    <cellStyle name="標準 118 13 8 3 3 4" xfId="13231" xr:uid="{00000000-0005-0000-0000-000031140000}"/>
    <cellStyle name="標準 118 13 8 3 3 5" xfId="7668" xr:uid="{00000000-0005-0000-0000-000032140000}"/>
    <cellStyle name="標準 118 13 8 3 4" xfId="5166" xr:uid="{00000000-0005-0000-0000-000033140000}"/>
    <cellStyle name="標準 118 13 8 3 4 2" xfId="9845" xr:uid="{00000000-0005-0000-0000-000034140000}"/>
    <cellStyle name="標準 118 13 8 3 4 3" xfId="12688" xr:uid="{00000000-0005-0000-0000-000035140000}"/>
    <cellStyle name="標準 118 13 8 3 4 4" xfId="7125" xr:uid="{00000000-0005-0000-0000-000036140000}"/>
    <cellStyle name="標準 118 13 8 3 5" xfId="8218" xr:uid="{00000000-0005-0000-0000-000037140000}"/>
    <cellStyle name="標準 118 13 8 3 5 2" xfId="10934" xr:uid="{00000000-0005-0000-0000-000038140000}"/>
    <cellStyle name="標準 118 13 8 3 5 3" xfId="13777" xr:uid="{00000000-0005-0000-0000-000039140000}"/>
    <cellStyle name="標準 118 13 8 3 6" xfId="9304" xr:uid="{00000000-0005-0000-0000-00003A140000}"/>
    <cellStyle name="標準 118 13 8 3 7" xfId="12147" xr:uid="{00000000-0005-0000-0000-00003B140000}"/>
    <cellStyle name="標準 118 13 8 3 8" xfId="6583" xr:uid="{00000000-0005-0000-0000-00003C140000}"/>
    <cellStyle name="標準 118 13 8 4" xfId="4209" xr:uid="{00000000-0005-0000-0000-00003D140000}"/>
    <cellStyle name="標準 118 13 8 4 2" xfId="4761" xr:uid="{00000000-0005-0000-0000-00003E140000}"/>
    <cellStyle name="標準 118 13 8 4 2 2" xfId="5845" xr:uid="{00000000-0005-0000-0000-00003F140000}"/>
    <cellStyle name="標準 118 13 8 4 2 2 2" xfId="11613" xr:uid="{00000000-0005-0000-0000-000040140000}"/>
    <cellStyle name="標準 118 13 8 4 2 2 3" xfId="14456" xr:uid="{00000000-0005-0000-0000-000041140000}"/>
    <cellStyle name="標準 118 13 8 4 2 2 4" xfId="8897" xr:uid="{00000000-0005-0000-0000-000042140000}"/>
    <cellStyle name="標準 118 13 8 4 2 3" xfId="10524" xr:uid="{00000000-0005-0000-0000-000043140000}"/>
    <cellStyle name="標準 118 13 8 4 2 4" xfId="13367" xr:uid="{00000000-0005-0000-0000-000044140000}"/>
    <cellStyle name="標準 118 13 8 4 2 5" xfId="7804" xr:uid="{00000000-0005-0000-0000-000045140000}"/>
    <cellStyle name="標準 118 13 8 4 3" xfId="5302" xr:uid="{00000000-0005-0000-0000-000046140000}"/>
    <cellStyle name="標準 118 13 8 4 3 2" xfId="9981" xr:uid="{00000000-0005-0000-0000-000047140000}"/>
    <cellStyle name="標準 118 13 8 4 3 3" xfId="12824" xr:uid="{00000000-0005-0000-0000-000048140000}"/>
    <cellStyle name="標準 118 13 8 4 3 4" xfId="7261" xr:uid="{00000000-0005-0000-0000-000049140000}"/>
    <cellStyle name="標準 118 13 8 4 4" xfId="8354" xr:uid="{00000000-0005-0000-0000-00004A140000}"/>
    <cellStyle name="標準 118 13 8 4 4 2" xfId="11070" xr:uid="{00000000-0005-0000-0000-00004B140000}"/>
    <cellStyle name="標準 118 13 8 4 4 3" xfId="13913" xr:uid="{00000000-0005-0000-0000-00004C140000}"/>
    <cellStyle name="標準 118 13 8 4 5" xfId="9440" xr:uid="{00000000-0005-0000-0000-00004D140000}"/>
    <cellStyle name="標準 118 13 8 4 6" xfId="12283" xr:uid="{00000000-0005-0000-0000-00004E140000}"/>
    <cellStyle name="標準 118 13 8 4 7" xfId="6719" xr:uid="{00000000-0005-0000-0000-00004F140000}"/>
    <cellStyle name="標準 118 13 8 5" xfId="4490" xr:uid="{00000000-0005-0000-0000-000050140000}"/>
    <cellStyle name="標準 118 13 8 5 2" xfId="5574" xr:uid="{00000000-0005-0000-0000-000051140000}"/>
    <cellStyle name="標準 118 13 8 5 2 2" xfId="11342" xr:uid="{00000000-0005-0000-0000-000052140000}"/>
    <cellStyle name="標準 118 13 8 5 2 3" xfId="14185" xr:uid="{00000000-0005-0000-0000-000053140000}"/>
    <cellStyle name="標準 118 13 8 5 2 4" xfId="8626" xr:uid="{00000000-0005-0000-0000-000054140000}"/>
    <cellStyle name="標準 118 13 8 5 3" xfId="10253" xr:uid="{00000000-0005-0000-0000-000055140000}"/>
    <cellStyle name="標準 118 13 8 5 4" xfId="13096" xr:uid="{00000000-0005-0000-0000-000056140000}"/>
    <cellStyle name="標準 118 13 8 5 5" xfId="7533" xr:uid="{00000000-0005-0000-0000-000057140000}"/>
    <cellStyle name="標準 118 13 8 6" xfId="3938" xr:uid="{00000000-0005-0000-0000-000058140000}"/>
    <cellStyle name="標準 118 13 8 6 2" xfId="9710" xr:uid="{00000000-0005-0000-0000-000059140000}"/>
    <cellStyle name="標準 118 13 8 6 3" xfId="12553" xr:uid="{00000000-0005-0000-0000-00005A140000}"/>
    <cellStyle name="標準 118 13 8 6 4" xfId="6990" xr:uid="{00000000-0005-0000-0000-00005B140000}"/>
    <cellStyle name="標準 118 13 8 7" xfId="5031" xr:uid="{00000000-0005-0000-0000-00005C140000}"/>
    <cellStyle name="標準 118 13 8 7 2" xfId="10799" xr:uid="{00000000-0005-0000-0000-00005D140000}"/>
    <cellStyle name="標準 118 13 8 7 3" xfId="13642" xr:uid="{00000000-0005-0000-0000-00005E140000}"/>
    <cellStyle name="標準 118 13 8 7 4" xfId="8083" xr:uid="{00000000-0005-0000-0000-00005F140000}"/>
    <cellStyle name="標準 118 13 8 8" xfId="6105" xr:uid="{00000000-0005-0000-0000-000060140000}"/>
    <cellStyle name="標準 118 13 8 8 2" xfId="12012" xr:uid="{00000000-0005-0000-0000-000061140000}"/>
    <cellStyle name="標準 118 13 8 8 3" xfId="6448" xr:uid="{00000000-0005-0000-0000-000062140000}"/>
    <cellStyle name="標準 118 13 8 9" xfId="9169" xr:uid="{00000000-0005-0000-0000-000063140000}"/>
    <cellStyle name="標準 118 13 9" xfId="3824" xr:uid="{00000000-0005-0000-0000-000064140000}"/>
    <cellStyle name="標準 118 13 9 10" xfId="14746" xr:uid="{00000000-0005-0000-0000-000065140000}"/>
    <cellStyle name="標準 118 13 9 11" xfId="6331" xr:uid="{00000000-0005-0000-0000-000066140000}"/>
    <cellStyle name="標準 118 13 9 2" xfId="4100" xr:uid="{00000000-0005-0000-0000-000067140000}"/>
    <cellStyle name="標準 118 13 9 2 2" xfId="4371" xr:uid="{00000000-0005-0000-0000-000068140000}"/>
    <cellStyle name="標準 118 13 9 2 2 2" xfId="4923" xr:uid="{00000000-0005-0000-0000-000069140000}"/>
    <cellStyle name="標準 118 13 9 2 2 2 2" xfId="6007" xr:uid="{00000000-0005-0000-0000-00006A140000}"/>
    <cellStyle name="標準 118 13 9 2 2 2 2 2" xfId="11775" xr:uid="{00000000-0005-0000-0000-00006B140000}"/>
    <cellStyle name="標準 118 13 9 2 2 2 2 3" xfId="14618" xr:uid="{00000000-0005-0000-0000-00006C140000}"/>
    <cellStyle name="標準 118 13 9 2 2 2 2 4" xfId="9059" xr:uid="{00000000-0005-0000-0000-00006D140000}"/>
    <cellStyle name="標準 118 13 9 2 2 2 3" xfId="10686" xr:uid="{00000000-0005-0000-0000-00006E140000}"/>
    <cellStyle name="標準 118 13 9 2 2 2 4" xfId="13529" xr:uid="{00000000-0005-0000-0000-00006F140000}"/>
    <cellStyle name="標準 118 13 9 2 2 2 5" xfId="7966" xr:uid="{00000000-0005-0000-0000-000070140000}"/>
    <cellStyle name="標準 118 13 9 2 2 3" xfId="5464" xr:uid="{00000000-0005-0000-0000-000071140000}"/>
    <cellStyle name="標準 118 13 9 2 2 3 2" xfId="10143" xr:uid="{00000000-0005-0000-0000-000072140000}"/>
    <cellStyle name="標準 118 13 9 2 2 3 3" xfId="12986" xr:uid="{00000000-0005-0000-0000-000073140000}"/>
    <cellStyle name="標準 118 13 9 2 2 3 4" xfId="7423" xr:uid="{00000000-0005-0000-0000-000074140000}"/>
    <cellStyle name="標準 118 13 9 2 2 4" xfId="8516" xr:uid="{00000000-0005-0000-0000-000075140000}"/>
    <cellStyle name="標準 118 13 9 2 2 4 2" xfId="11232" xr:uid="{00000000-0005-0000-0000-000076140000}"/>
    <cellStyle name="標準 118 13 9 2 2 4 3" xfId="14075" xr:uid="{00000000-0005-0000-0000-000077140000}"/>
    <cellStyle name="標準 118 13 9 2 2 5" xfId="9602" xr:uid="{00000000-0005-0000-0000-000078140000}"/>
    <cellStyle name="標準 118 13 9 2 2 6" xfId="12445" xr:uid="{00000000-0005-0000-0000-000079140000}"/>
    <cellStyle name="標準 118 13 9 2 2 7" xfId="6881" xr:uid="{00000000-0005-0000-0000-00007A140000}"/>
    <cellStyle name="標準 118 13 9 2 3" xfId="4652" xr:uid="{00000000-0005-0000-0000-00007B140000}"/>
    <cellStyle name="標準 118 13 9 2 3 2" xfId="5736" xr:uid="{00000000-0005-0000-0000-00007C140000}"/>
    <cellStyle name="標準 118 13 9 2 3 2 2" xfId="11504" xr:uid="{00000000-0005-0000-0000-00007D140000}"/>
    <cellStyle name="標準 118 13 9 2 3 2 3" xfId="14347" xr:uid="{00000000-0005-0000-0000-00007E140000}"/>
    <cellStyle name="標準 118 13 9 2 3 2 4" xfId="8788" xr:uid="{00000000-0005-0000-0000-00007F140000}"/>
    <cellStyle name="標準 118 13 9 2 3 3" xfId="10415" xr:uid="{00000000-0005-0000-0000-000080140000}"/>
    <cellStyle name="標準 118 13 9 2 3 4" xfId="13258" xr:uid="{00000000-0005-0000-0000-000081140000}"/>
    <cellStyle name="標準 118 13 9 2 3 5" xfId="7695" xr:uid="{00000000-0005-0000-0000-000082140000}"/>
    <cellStyle name="標準 118 13 9 2 4" xfId="5193" xr:uid="{00000000-0005-0000-0000-000083140000}"/>
    <cellStyle name="標準 118 13 9 2 4 2" xfId="9872" xr:uid="{00000000-0005-0000-0000-000084140000}"/>
    <cellStyle name="標準 118 13 9 2 4 3" xfId="12715" xr:uid="{00000000-0005-0000-0000-000085140000}"/>
    <cellStyle name="標準 118 13 9 2 4 4" xfId="7152" xr:uid="{00000000-0005-0000-0000-000086140000}"/>
    <cellStyle name="標準 118 13 9 2 5" xfId="8245" xr:uid="{00000000-0005-0000-0000-000087140000}"/>
    <cellStyle name="標準 118 13 9 2 5 2" xfId="10961" xr:uid="{00000000-0005-0000-0000-000088140000}"/>
    <cellStyle name="標準 118 13 9 2 5 3" xfId="13804" xr:uid="{00000000-0005-0000-0000-000089140000}"/>
    <cellStyle name="標準 118 13 9 2 6" xfId="9331" xr:uid="{00000000-0005-0000-0000-00008A140000}"/>
    <cellStyle name="標準 118 13 9 2 7" xfId="12174" xr:uid="{00000000-0005-0000-0000-00008B140000}"/>
    <cellStyle name="標準 118 13 9 2 8" xfId="6610" xr:uid="{00000000-0005-0000-0000-00008C140000}"/>
    <cellStyle name="標準 118 13 9 3" xfId="4236" xr:uid="{00000000-0005-0000-0000-00008D140000}"/>
    <cellStyle name="標準 118 13 9 3 2" xfId="4788" xr:uid="{00000000-0005-0000-0000-00008E140000}"/>
    <cellStyle name="標準 118 13 9 3 2 2" xfId="5872" xr:uid="{00000000-0005-0000-0000-00008F140000}"/>
    <cellStyle name="標準 118 13 9 3 2 2 2" xfId="11640" xr:uid="{00000000-0005-0000-0000-000090140000}"/>
    <cellStyle name="標準 118 13 9 3 2 2 3" xfId="14483" xr:uid="{00000000-0005-0000-0000-000091140000}"/>
    <cellStyle name="標準 118 13 9 3 2 2 4" xfId="8924" xr:uid="{00000000-0005-0000-0000-000092140000}"/>
    <cellStyle name="標準 118 13 9 3 2 3" xfId="10551" xr:uid="{00000000-0005-0000-0000-000093140000}"/>
    <cellStyle name="標準 118 13 9 3 2 4" xfId="13394" xr:uid="{00000000-0005-0000-0000-000094140000}"/>
    <cellStyle name="標準 118 13 9 3 2 5" xfId="7831" xr:uid="{00000000-0005-0000-0000-000095140000}"/>
    <cellStyle name="標準 118 13 9 3 3" xfId="5329" xr:uid="{00000000-0005-0000-0000-000096140000}"/>
    <cellStyle name="標準 118 13 9 3 3 2" xfId="10008" xr:uid="{00000000-0005-0000-0000-000097140000}"/>
    <cellStyle name="標準 118 13 9 3 3 3" xfId="12851" xr:uid="{00000000-0005-0000-0000-000098140000}"/>
    <cellStyle name="標準 118 13 9 3 3 4" xfId="7288" xr:uid="{00000000-0005-0000-0000-000099140000}"/>
    <cellStyle name="標準 118 13 9 3 4" xfId="8381" xr:uid="{00000000-0005-0000-0000-00009A140000}"/>
    <cellStyle name="標準 118 13 9 3 4 2" xfId="11097" xr:uid="{00000000-0005-0000-0000-00009B140000}"/>
    <cellStyle name="標準 118 13 9 3 4 3" xfId="13940" xr:uid="{00000000-0005-0000-0000-00009C140000}"/>
    <cellStyle name="標準 118 13 9 3 5" xfId="9467" xr:uid="{00000000-0005-0000-0000-00009D140000}"/>
    <cellStyle name="標準 118 13 9 3 6" xfId="12310" xr:uid="{00000000-0005-0000-0000-00009E140000}"/>
    <cellStyle name="標準 118 13 9 3 7" xfId="6746" xr:uid="{00000000-0005-0000-0000-00009F140000}"/>
    <cellStyle name="標準 118 13 9 4" xfId="4517" xr:uid="{00000000-0005-0000-0000-0000A0140000}"/>
    <cellStyle name="標準 118 13 9 4 2" xfId="5601" xr:uid="{00000000-0005-0000-0000-0000A1140000}"/>
    <cellStyle name="標準 118 13 9 4 2 2" xfId="11369" xr:uid="{00000000-0005-0000-0000-0000A2140000}"/>
    <cellStyle name="標準 118 13 9 4 2 3" xfId="14212" xr:uid="{00000000-0005-0000-0000-0000A3140000}"/>
    <cellStyle name="標準 118 13 9 4 2 4" xfId="8653" xr:uid="{00000000-0005-0000-0000-0000A4140000}"/>
    <cellStyle name="標準 118 13 9 4 3" xfId="10280" xr:uid="{00000000-0005-0000-0000-0000A5140000}"/>
    <cellStyle name="標準 118 13 9 4 4" xfId="13123" xr:uid="{00000000-0005-0000-0000-0000A6140000}"/>
    <cellStyle name="標準 118 13 9 4 5" xfId="7560" xr:uid="{00000000-0005-0000-0000-0000A7140000}"/>
    <cellStyle name="標準 118 13 9 5" xfId="3965" xr:uid="{00000000-0005-0000-0000-0000A8140000}"/>
    <cellStyle name="標準 118 13 9 5 2" xfId="9737" xr:uid="{00000000-0005-0000-0000-0000A9140000}"/>
    <cellStyle name="標準 118 13 9 5 3" xfId="12580" xr:uid="{00000000-0005-0000-0000-0000AA140000}"/>
    <cellStyle name="標準 118 13 9 5 4" xfId="7017" xr:uid="{00000000-0005-0000-0000-0000AB140000}"/>
    <cellStyle name="標準 118 13 9 6" xfId="5058" xr:uid="{00000000-0005-0000-0000-0000AC140000}"/>
    <cellStyle name="標準 118 13 9 6 2" xfId="10826" xr:uid="{00000000-0005-0000-0000-0000AD140000}"/>
    <cellStyle name="標準 118 13 9 6 3" xfId="13669" xr:uid="{00000000-0005-0000-0000-0000AE140000}"/>
    <cellStyle name="標準 118 13 9 6 4" xfId="8110" xr:uid="{00000000-0005-0000-0000-0000AF140000}"/>
    <cellStyle name="標準 118 13 9 7" xfId="6143" xr:uid="{00000000-0005-0000-0000-0000B0140000}"/>
    <cellStyle name="標準 118 13 9 7 2" xfId="12039" xr:uid="{00000000-0005-0000-0000-0000B1140000}"/>
    <cellStyle name="標準 118 13 9 7 3" xfId="6475" xr:uid="{00000000-0005-0000-0000-0000B2140000}"/>
    <cellStyle name="標準 118 13 9 8" xfId="9196" xr:uid="{00000000-0005-0000-0000-0000B3140000}"/>
    <cellStyle name="標準 118 13 9 9" xfId="11909" xr:uid="{00000000-0005-0000-0000-0000B4140000}"/>
    <cellStyle name="標準 118 14" xfId="3666" xr:uid="{00000000-0005-0000-0000-0000B5140000}"/>
    <cellStyle name="標準 118 15" xfId="3669" xr:uid="{00000000-0005-0000-0000-0000B6140000}"/>
    <cellStyle name="標準 118 15 10" xfId="3912" xr:uid="{00000000-0005-0000-0000-0000B7140000}"/>
    <cellStyle name="標準 118 15 10 2" xfId="9684" xr:uid="{00000000-0005-0000-0000-0000B8140000}"/>
    <cellStyle name="標準 118 15 10 3" xfId="12527" xr:uid="{00000000-0005-0000-0000-0000B9140000}"/>
    <cellStyle name="標準 118 15 10 4" xfId="6964" xr:uid="{00000000-0005-0000-0000-0000BA140000}"/>
    <cellStyle name="標準 118 15 11" xfId="5005" xr:uid="{00000000-0005-0000-0000-0000BB140000}"/>
    <cellStyle name="標準 118 15 11 2" xfId="10773" xr:uid="{00000000-0005-0000-0000-0000BC140000}"/>
    <cellStyle name="標準 118 15 11 3" xfId="13616" xr:uid="{00000000-0005-0000-0000-0000BD140000}"/>
    <cellStyle name="標準 118 15 11 4" xfId="8057" xr:uid="{00000000-0005-0000-0000-0000BE140000}"/>
    <cellStyle name="標準 118 15 12" xfId="6077" xr:uid="{00000000-0005-0000-0000-0000BF140000}"/>
    <cellStyle name="標準 118 15 12 2" xfId="11986" xr:uid="{00000000-0005-0000-0000-0000C0140000}"/>
    <cellStyle name="標準 118 15 12 3" xfId="6422" xr:uid="{00000000-0005-0000-0000-0000C1140000}"/>
    <cellStyle name="標準 118 15 13" xfId="9143" xr:uid="{00000000-0005-0000-0000-0000C2140000}"/>
    <cellStyle name="標準 118 15 14" xfId="11848" xr:uid="{00000000-0005-0000-0000-0000C3140000}"/>
    <cellStyle name="標準 118 15 15" xfId="14688" xr:uid="{00000000-0005-0000-0000-0000C4140000}"/>
    <cellStyle name="標準 118 15 16" xfId="6278" xr:uid="{00000000-0005-0000-0000-0000C5140000}"/>
    <cellStyle name="標準 118 15 2" xfId="3749" xr:uid="{00000000-0005-0000-0000-0000C6140000}"/>
    <cellStyle name="標準 118 15 3" xfId="3770" xr:uid="{00000000-0005-0000-0000-0000C7140000}"/>
    <cellStyle name="標準 118 15 3 10" xfId="9144" xr:uid="{00000000-0005-0000-0000-0000C8140000}"/>
    <cellStyle name="標準 118 15 3 11" xfId="11866" xr:uid="{00000000-0005-0000-0000-0000C9140000}"/>
    <cellStyle name="標準 118 15 3 12" xfId="14707" xr:uid="{00000000-0005-0000-0000-0000CA140000}"/>
    <cellStyle name="標準 118 15 3 13" xfId="6279" xr:uid="{00000000-0005-0000-0000-0000CB140000}"/>
    <cellStyle name="標準 118 15 3 2" xfId="3795" xr:uid="{00000000-0005-0000-0000-0000CC140000}"/>
    <cellStyle name="標準 118 15 3 2 10" xfId="11887" xr:uid="{00000000-0005-0000-0000-0000CD140000}"/>
    <cellStyle name="標準 118 15 3 2 11" xfId="14737" xr:uid="{00000000-0005-0000-0000-0000CE140000}"/>
    <cellStyle name="標準 118 15 3 2 12" xfId="6313" xr:uid="{00000000-0005-0000-0000-0000CF140000}"/>
    <cellStyle name="標準 118 15 3 2 2" xfId="3879" xr:uid="{00000000-0005-0000-0000-0000D0140000}"/>
    <cellStyle name="標準 118 15 3 2 2 10" xfId="14797" xr:uid="{00000000-0005-0000-0000-0000D1140000}"/>
    <cellStyle name="標準 118 15 3 2 2 11" xfId="6377" xr:uid="{00000000-0005-0000-0000-0000D2140000}"/>
    <cellStyle name="標準 118 15 3 2 2 2" xfId="4146" xr:uid="{00000000-0005-0000-0000-0000D3140000}"/>
    <cellStyle name="標準 118 15 3 2 2 2 2" xfId="4417" xr:uid="{00000000-0005-0000-0000-0000D4140000}"/>
    <cellStyle name="標準 118 15 3 2 2 2 2 2" xfId="4969" xr:uid="{00000000-0005-0000-0000-0000D5140000}"/>
    <cellStyle name="標準 118 15 3 2 2 2 2 2 2" xfId="6053" xr:uid="{00000000-0005-0000-0000-0000D6140000}"/>
    <cellStyle name="標準 118 15 3 2 2 2 2 2 2 2" xfId="11821" xr:uid="{00000000-0005-0000-0000-0000D7140000}"/>
    <cellStyle name="標準 118 15 3 2 2 2 2 2 2 3" xfId="14664" xr:uid="{00000000-0005-0000-0000-0000D8140000}"/>
    <cellStyle name="標準 118 15 3 2 2 2 2 2 2 4" xfId="9105" xr:uid="{00000000-0005-0000-0000-0000D9140000}"/>
    <cellStyle name="標準 118 15 3 2 2 2 2 2 3" xfId="10732" xr:uid="{00000000-0005-0000-0000-0000DA140000}"/>
    <cellStyle name="標準 118 15 3 2 2 2 2 2 4" xfId="13575" xr:uid="{00000000-0005-0000-0000-0000DB140000}"/>
    <cellStyle name="標準 118 15 3 2 2 2 2 2 5" xfId="8012" xr:uid="{00000000-0005-0000-0000-0000DC140000}"/>
    <cellStyle name="標準 118 15 3 2 2 2 2 3" xfId="5510" xr:uid="{00000000-0005-0000-0000-0000DD140000}"/>
    <cellStyle name="標準 118 15 3 2 2 2 2 3 2" xfId="10189" xr:uid="{00000000-0005-0000-0000-0000DE140000}"/>
    <cellStyle name="標準 118 15 3 2 2 2 2 3 3" xfId="13032" xr:uid="{00000000-0005-0000-0000-0000DF140000}"/>
    <cellStyle name="標準 118 15 3 2 2 2 2 3 4" xfId="7469" xr:uid="{00000000-0005-0000-0000-0000E0140000}"/>
    <cellStyle name="標準 118 15 3 2 2 2 2 4" xfId="8562" xr:uid="{00000000-0005-0000-0000-0000E1140000}"/>
    <cellStyle name="標準 118 15 3 2 2 2 2 4 2" xfId="11278" xr:uid="{00000000-0005-0000-0000-0000E2140000}"/>
    <cellStyle name="標準 118 15 3 2 2 2 2 4 3" xfId="14121" xr:uid="{00000000-0005-0000-0000-0000E3140000}"/>
    <cellStyle name="標準 118 15 3 2 2 2 2 5" xfId="9648" xr:uid="{00000000-0005-0000-0000-0000E4140000}"/>
    <cellStyle name="標準 118 15 3 2 2 2 2 6" xfId="12491" xr:uid="{00000000-0005-0000-0000-0000E5140000}"/>
    <cellStyle name="標準 118 15 3 2 2 2 2 7" xfId="6927" xr:uid="{00000000-0005-0000-0000-0000E6140000}"/>
    <cellStyle name="標準 118 15 3 2 2 2 3" xfId="4698" xr:uid="{00000000-0005-0000-0000-0000E7140000}"/>
    <cellStyle name="標準 118 15 3 2 2 2 3 2" xfId="5782" xr:uid="{00000000-0005-0000-0000-0000E8140000}"/>
    <cellStyle name="標準 118 15 3 2 2 2 3 2 2" xfId="11550" xr:uid="{00000000-0005-0000-0000-0000E9140000}"/>
    <cellStyle name="標準 118 15 3 2 2 2 3 2 3" xfId="14393" xr:uid="{00000000-0005-0000-0000-0000EA140000}"/>
    <cellStyle name="標準 118 15 3 2 2 2 3 2 4" xfId="8834" xr:uid="{00000000-0005-0000-0000-0000EB140000}"/>
    <cellStyle name="標準 118 15 3 2 2 2 3 3" xfId="10461" xr:uid="{00000000-0005-0000-0000-0000EC140000}"/>
    <cellStyle name="標準 118 15 3 2 2 2 3 4" xfId="13304" xr:uid="{00000000-0005-0000-0000-0000ED140000}"/>
    <cellStyle name="標準 118 15 3 2 2 2 3 5" xfId="7741" xr:uid="{00000000-0005-0000-0000-0000EE140000}"/>
    <cellStyle name="標準 118 15 3 2 2 2 4" xfId="5239" xr:uid="{00000000-0005-0000-0000-0000EF140000}"/>
    <cellStyle name="標準 118 15 3 2 2 2 4 2" xfId="9918" xr:uid="{00000000-0005-0000-0000-0000F0140000}"/>
    <cellStyle name="標準 118 15 3 2 2 2 4 3" xfId="12761" xr:uid="{00000000-0005-0000-0000-0000F1140000}"/>
    <cellStyle name="標準 118 15 3 2 2 2 4 4" xfId="7198" xr:uid="{00000000-0005-0000-0000-0000F2140000}"/>
    <cellStyle name="標準 118 15 3 2 2 2 5" xfId="8291" xr:uid="{00000000-0005-0000-0000-0000F3140000}"/>
    <cellStyle name="標準 118 15 3 2 2 2 5 2" xfId="11007" xr:uid="{00000000-0005-0000-0000-0000F4140000}"/>
    <cellStyle name="標準 118 15 3 2 2 2 5 3" xfId="13850" xr:uid="{00000000-0005-0000-0000-0000F5140000}"/>
    <cellStyle name="標準 118 15 3 2 2 2 6" xfId="9377" xr:uid="{00000000-0005-0000-0000-0000F6140000}"/>
    <cellStyle name="標準 118 15 3 2 2 2 7" xfId="12220" xr:uid="{00000000-0005-0000-0000-0000F7140000}"/>
    <cellStyle name="標準 118 15 3 2 2 2 8" xfId="6656" xr:uid="{00000000-0005-0000-0000-0000F8140000}"/>
    <cellStyle name="標準 118 15 3 2 2 3" xfId="4282" xr:uid="{00000000-0005-0000-0000-0000F9140000}"/>
    <cellStyle name="標準 118 15 3 2 2 3 2" xfId="4834" xr:uid="{00000000-0005-0000-0000-0000FA140000}"/>
    <cellStyle name="標準 118 15 3 2 2 3 2 2" xfId="5918" xr:uid="{00000000-0005-0000-0000-0000FB140000}"/>
    <cellStyle name="標準 118 15 3 2 2 3 2 2 2" xfId="11686" xr:uid="{00000000-0005-0000-0000-0000FC140000}"/>
    <cellStyle name="標準 118 15 3 2 2 3 2 2 3" xfId="14529" xr:uid="{00000000-0005-0000-0000-0000FD140000}"/>
    <cellStyle name="標準 118 15 3 2 2 3 2 2 4" xfId="8970" xr:uid="{00000000-0005-0000-0000-0000FE140000}"/>
    <cellStyle name="標準 118 15 3 2 2 3 2 3" xfId="10597" xr:uid="{00000000-0005-0000-0000-0000FF140000}"/>
    <cellStyle name="標準 118 15 3 2 2 3 2 4" xfId="13440" xr:uid="{00000000-0005-0000-0000-000000150000}"/>
    <cellStyle name="標準 118 15 3 2 2 3 2 5" xfId="7877" xr:uid="{00000000-0005-0000-0000-000001150000}"/>
    <cellStyle name="標準 118 15 3 2 2 3 3" xfId="5375" xr:uid="{00000000-0005-0000-0000-000002150000}"/>
    <cellStyle name="標準 118 15 3 2 2 3 3 2" xfId="10054" xr:uid="{00000000-0005-0000-0000-000003150000}"/>
    <cellStyle name="標準 118 15 3 2 2 3 3 3" xfId="12897" xr:uid="{00000000-0005-0000-0000-000004150000}"/>
    <cellStyle name="標準 118 15 3 2 2 3 3 4" xfId="7334" xr:uid="{00000000-0005-0000-0000-000005150000}"/>
    <cellStyle name="標準 118 15 3 2 2 3 4" xfId="8427" xr:uid="{00000000-0005-0000-0000-000006150000}"/>
    <cellStyle name="標準 118 15 3 2 2 3 4 2" xfId="11143" xr:uid="{00000000-0005-0000-0000-000007150000}"/>
    <cellStyle name="標準 118 15 3 2 2 3 4 3" xfId="13986" xr:uid="{00000000-0005-0000-0000-000008150000}"/>
    <cellStyle name="標準 118 15 3 2 2 3 5" xfId="9513" xr:uid="{00000000-0005-0000-0000-000009150000}"/>
    <cellStyle name="標準 118 15 3 2 2 3 6" xfId="12356" xr:uid="{00000000-0005-0000-0000-00000A150000}"/>
    <cellStyle name="標準 118 15 3 2 2 3 7" xfId="6792" xr:uid="{00000000-0005-0000-0000-00000B150000}"/>
    <cellStyle name="標準 118 15 3 2 2 4" xfId="4563" xr:uid="{00000000-0005-0000-0000-00000C150000}"/>
    <cellStyle name="標準 118 15 3 2 2 4 2" xfId="5647" xr:uid="{00000000-0005-0000-0000-00000D150000}"/>
    <cellStyle name="標準 118 15 3 2 2 4 2 2" xfId="11415" xr:uid="{00000000-0005-0000-0000-00000E150000}"/>
    <cellStyle name="標準 118 15 3 2 2 4 2 3" xfId="14258" xr:uid="{00000000-0005-0000-0000-00000F150000}"/>
    <cellStyle name="標準 118 15 3 2 2 4 2 4" xfId="8699" xr:uid="{00000000-0005-0000-0000-000010150000}"/>
    <cellStyle name="標準 118 15 3 2 2 4 3" xfId="10326" xr:uid="{00000000-0005-0000-0000-000011150000}"/>
    <cellStyle name="標準 118 15 3 2 2 4 4" xfId="13169" xr:uid="{00000000-0005-0000-0000-000012150000}"/>
    <cellStyle name="標準 118 15 3 2 2 4 5" xfId="7606" xr:uid="{00000000-0005-0000-0000-000013150000}"/>
    <cellStyle name="標準 118 15 3 2 2 5" xfId="4011" xr:uid="{00000000-0005-0000-0000-000014150000}"/>
    <cellStyle name="標準 118 15 3 2 2 5 2" xfId="9783" xr:uid="{00000000-0005-0000-0000-000015150000}"/>
    <cellStyle name="標準 118 15 3 2 2 5 3" xfId="12626" xr:uid="{00000000-0005-0000-0000-000016150000}"/>
    <cellStyle name="標準 118 15 3 2 2 5 4" xfId="7063" xr:uid="{00000000-0005-0000-0000-000017150000}"/>
    <cellStyle name="標準 118 15 3 2 2 6" xfId="5104" xr:uid="{00000000-0005-0000-0000-000018150000}"/>
    <cellStyle name="標準 118 15 3 2 2 6 2" xfId="10872" xr:uid="{00000000-0005-0000-0000-000019150000}"/>
    <cellStyle name="標準 118 15 3 2 2 6 3" xfId="13715" xr:uid="{00000000-0005-0000-0000-00001A150000}"/>
    <cellStyle name="標準 118 15 3 2 2 6 4" xfId="8156" xr:uid="{00000000-0005-0000-0000-00001B150000}"/>
    <cellStyle name="標準 118 15 3 2 2 7" xfId="6194" xr:uid="{00000000-0005-0000-0000-00001C150000}"/>
    <cellStyle name="標準 118 15 3 2 2 7 2" xfId="12085" xr:uid="{00000000-0005-0000-0000-00001D150000}"/>
    <cellStyle name="標準 118 15 3 2 2 7 3" xfId="6521" xr:uid="{00000000-0005-0000-0000-00001E150000}"/>
    <cellStyle name="標準 118 15 3 2 2 8" xfId="9242" xr:uid="{00000000-0005-0000-0000-00001F150000}"/>
    <cellStyle name="標準 118 15 3 2 2 9" xfId="11960" xr:uid="{00000000-0005-0000-0000-000020150000}"/>
    <cellStyle name="標準 118 15 3 2 3" xfId="4082" xr:uid="{00000000-0005-0000-0000-000021150000}"/>
    <cellStyle name="標準 118 15 3 2 3 2" xfId="4353" xr:uid="{00000000-0005-0000-0000-000022150000}"/>
    <cellStyle name="標準 118 15 3 2 3 2 2" xfId="4905" xr:uid="{00000000-0005-0000-0000-000023150000}"/>
    <cellStyle name="標準 118 15 3 2 3 2 2 2" xfId="5989" xr:uid="{00000000-0005-0000-0000-000024150000}"/>
    <cellStyle name="標準 118 15 3 2 3 2 2 2 2" xfId="11757" xr:uid="{00000000-0005-0000-0000-000025150000}"/>
    <cellStyle name="標準 118 15 3 2 3 2 2 2 3" xfId="14600" xr:uid="{00000000-0005-0000-0000-000026150000}"/>
    <cellStyle name="標準 118 15 3 2 3 2 2 2 4" xfId="9041" xr:uid="{00000000-0005-0000-0000-000027150000}"/>
    <cellStyle name="標準 118 15 3 2 3 2 2 3" xfId="10668" xr:uid="{00000000-0005-0000-0000-000028150000}"/>
    <cellStyle name="標準 118 15 3 2 3 2 2 4" xfId="13511" xr:uid="{00000000-0005-0000-0000-000029150000}"/>
    <cellStyle name="標準 118 15 3 2 3 2 2 5" xfId="7948" xr:uid="{00000000-0005-0000-0000-00002A150000}"/>
    <cellStyle name="標準 118 15 3 2 3 2 3" xfId="5446" xr:uid="{00000000-0005-0000-0000-00002B150000}"/>
    <cellStyle name="標準 118 15 3 2 3 2 3 2" xfId="10125" xr:uid="{00000000-0005-0000-0000-00002C150000}"/>
    <cellStyle name="標準 118 15 3 2 3 2 3 3" xfId="12968" xr:uid="{00000000-0005-0000-0000-00002D150000}"/>
    <cellStyle name="標準 118 15 3 2 3 2 3 4" xfId="7405" xr:uid="{00000000-0005-0000-0000-00002E150000}"/>
    <cellStyle name="標準 118 15 3 2 3 2 4" xfId="8498" xr:uid="{00000000-0005-0000-0000-00002F150000}"/>
    <cellStyle name="標準 118 15 3 2 3 2 4 2" xfId="11214" xr:uid="{00000000-0005-0000-0000-000030150000}"/>
    <cellStyle name="標準 118 15 3 2 3 2 4 3" xfId="14057" xr:uid="{00000000-0005-0000-0000-000031150000}"/>
    <cellStyle name="標準 118 15 3 2 3 2 5" xfId="9584" xr:uid="{00000000-0005-0000-0000-000032150000}"/>
    <cellStyle name="標準 118 15 3 2 3 2 6" xfId="12427" xr:uid="{00000000-0005-0000-0000-000033150000}"/>
    <cellStyle name="標準 118 15 3 2 3 2 7" xfId="6863" xr:uid="{00000000-0005-0000-0000-000034150000}"/>
    <cellStyle name="標準 118 15 3 2 3 3" xfId="4634" xr:uid="{00000000-0005-0000-0000-000035150000}"/>
    <cellStyle name="標準 118 15 3 2 3 3 2" xfId="5718" xr:uid="{00000000-0005-0000-0000-000036150000}"/>
    <cellStyle name="標準 118 15 3 2 3 3 2 2" xfId="11486" xr:uid="{00000000-0005-0000-0000-000037150000}"/>
    <cellStyle name="標準 118 15 3 2 3 3 2 3" xfId="14329" xr:uid="{00000000-0005-0000-0000-000038150000}"/>
    <cellStyle name="標準 118 15 3 2 3 3 2 4" xfId="8770" xr:uid="{00000000-0005-0000-0000-000039150000}"/>
    <cellStyle name="標準 118 15 3 2 3 3 3" xfId="10397" xr:uid="{00000000-0005-0000-0000-00003A150000}"/>
    <cellStyle name="標準 118 15 3 2 3 3 4" xfId="13240" xr:uid="{00000000-0005-0000-0000-00003B150000}"/>
    <cellStyle name="標準 118 15 3 2 3 3 5" xfId="7677" xr:uid="{00000000-0005-0000-0000-00003C150000}"/>
    <cellStyle name="標準 118 15 3 2 3 4" xfId="5175" xr:uid="{00000000-0005-0000-0000-00003D150000}"/>
    <cellStyle name="標準 118 15 3 2 3 4 2" xfId="9854" xr:uid="{00000000-0005-0000-0000-00003E150000}"/>
    <cellStyle name="標準 118 15 3 2 3 4 3" xfId="12697" xr:uid="{00000000-0005-0000-0000-00003F150000}"/>
    <cellStyle name="標準 118 15 3 2 3 4 4" xfId="7134" xr:uid="{00000000-0005-0000-0000-000040150000}"/>
    <cellStyle name="標準 118 15 3 2 3 5" xfId="8227" xr:uid="{00000000-0005-0000-0000-000041150000}"/>
    <cellStyle name="標準 118 15 3 2 3 5 2" xfId="10943" xr:uid="{00000000-0005-0000-0000-000042150000}"/>
    <cellStyle name="標準 118 15 3 2 3 5 3" xfId="13786" xr:uid="{00000000-0005-0000-0000-000043150000}"/>
    <cellStyle name="標準 118 15 3 2 3 6" xfId="9313" xr:uid="{00000000-0005-0000-0000-000044150000}"/>
    <cellStyle name="標準 118 15 3 2 3 7" xfId="12156" xr:uid="{00000000-0005-0000-0000-000045150000}"/>
    <cellStyle name="標準 118 15 3 2 3 8" xfId="6592" xr:uid="{00000000-0005-0000-0000-000046150000}"/>
    <cellStyle name="標準 118 15 3 2 4" xfId="4218" xr:uid="{00000000-0005-0000-0000-000047150000}"/>
    <cellStyle name="標準 118 15 3 2 4 2" xfId="4770" xr:uid="{00000000-0005-0000-0000-000048150000}"/>
    <cellStyle name="標準 118 15 3 2 4 2 2" xfId="5854" xr:uid="{00000000-0005-0000-0000-000049150000}"/>
    <cellStyle name="標準 118 15 3 2 4 2 2 2" xfId="11622" xr:uid="{00000000-0005-0000-0000-00004A150000}"/>
    <cellStyle name="標準 118 15 3 2 4 2 2 3" xfId="14465" xr:uid="{00000000-0005-0000-0000-00004B150000}"/>
    <cellStyle name="標準 118 15 3 2 4 2 2 4" xfId="8906" xr:uid="{00000000-0005-0000-0000-00004C150000}"/>
    <cellStyle name="標準 118 15 3 2 4 2 3" xfId="10533" xr:uid="{00000000-0005-0000-0000-00004D150000}"/>
    <cellStyle name="標準 118 15 3 2 4 2 4" xfId="13376" xr:uid="{00000000-0005-0000-0000-00004E150000}"/>
    <cellStyle name="標準 118 15 3 2 4 2 5" xfId="7813" xr:uid="{00000000-0005-0000-0000-00004F150000}"/>
    <cellStyle name="標準 118 15 3 2 4 3" xfId="5311" xr:uid="{00000000-0005-0000-0000-000050150000}"/>
    <cellStyle name="標準 118 15 3 2 4 3 2" xfId="9990" xr:uid="{00000000-0005-0000-0000-000051150000}"/>
    <cellStyle name="標準 118 15 3 2 4 3 3" xfId="12833" xr:uid="{00000000-0005-0000-0000-000052150000}"/>
    <cellStyle name="標準 118 15 3 2 4 3 4" xfId="7270" xr:uid="{00000000-0005-0000-0000-000053150000}"/>
    <cellStyle name="標準 118 15 3 2 4 4" xfId="8363" xr:uid="{00000000-0005-0000-0000-000054150000}"/>
    <cellStyle name="標準 118 15 3 2 4 4 2" xfId="11079" xr:uid="{00000000-0005-0000-0000-000055150000}"/>
    <cellStyle name="標準 118 15 3 2 4 4 3" xfId="13922" xr:uid="{00000000-0005-0000-0000-000056150000}"/>
    <cellStyle name="標準 118 15 3 2 4 5" xfId="9449" xr:uid="{00000000-0005-0000-0000-000057150000}"/>
    <cellStyle name="標準 118 15 3 2 4 6" xfId="12292" xr:uid="{00000000-0005-0000-0000-000058150000}"/>
    <cellStyle name="標準 118 15 3 2 4 7" xfId="6728" xr:uid="{00000000-0005-0000-0000-000059150000}"/>
    <cellStyle name="標準 118 15 3 2 5" xfId="4499" xr:uid="{00000000-0005-0000-0000-00005A150000}"/>
    <cellStyle name="標準 118 15 3 2 5 2" xfId="5583" xr:uid="{00000000-0005-0000-0000-00005B150000}"/>
    <cellStyle name="標準 118 15 3 2 5 2 2" xfId="11351" xr:uid="{00000000-0005-0000-0000-00005C150000}"/>
    <cellStyle name="標準 118 15 3 2 5 2 3" xfId="14194" xr:uid="{00000000-0005-0000-0000-00005D150000}"/>
    <cellStyle name="標準 118 15 3 2 5 2 4" xfId="8635" xr:uid="{00000000-0005-0000-0000-00005E150000}"/>
    <cellStyle name="標準 118 15 3 2 5 3" xfId="10262" xr:uid="{00000000-0005-0000-0000-00005F150000}"/>
    <cellStyle name="標準 118 15 3 2 5 4" xfId="13105" xr:uid="{00000000-0005-0000-0000-000060150000}"/>
    <cellStyle name="標準 118 15 3 2 5 5" xfId="7542" xr:uid="{00000000-0005-0000-0000-000061150000}"/>
    <cellStyle name="標準 118 15 3 2 6" xfId="3947" xr:uid="{00000000-0005-0000-0000-000062150000}"/>
    <cellStyle name="標準 118 15 3 2 6 2" xfId="9719" xr:uid="{00000000-0005-0000-0000-000063150000}"/>
    <cellStyle name="標準 118 15 3 2 6 3" xfId="12562" xr:uid="{00000000-0005-0000-0000-000064150000}"/>
    <cellStyle name="標準 118 15 3 2 6 4" xfId="6999" xr:uid="{00000000-0005-0000-0000-000065150000}"/>
    <cellStyle name="標準 118 15 3 2 7" xfId="5040" xr:uid="{00000000-0005-0000-0000-000066150000}"/>
    <cellStyle name="標準 118 15 3 2 7 2" xfId="10808" xr:uid="{00000000-0005-0000-0000-000067150000}"/>
    <cellStyle name="標準 118 15 3 2 7 3" xfId="13651" xr:uid="{00000000-0005-0000-0000-000068150000}"/>
    <cellStyle name="標準 118 15 3 2 7 4" xfId="8092" xr:uid="{00000000-0005-0000-0000-000069150000}"/>
    <cellStyle name="標準 118 15 3 2 8" xfId="6126" xr:uid="{00000000-0005-0000-0000-00006A150000}"/>
    <cellStyle name="標準 118 15 3 2 8 2" xfId="12021" xr:uid="{00000000-0005-0000-0000-00006B150000}"/>
    <cellStyle name="標準 118 15 3 2 8 3" xfId="6457" xr:uid="{00000000-0005-0000-0000-00006C150000}"/>
    <cellStyle name="標準 118 15 3 2 9" xfId="9178" xr:uid="{00000000-0005-0000-0000-00006D150000}"/>
    <cellStyle name="標準 118 15 3 3" xfId="3845" xr:uid="{00000000-0005-0000-0000-00006E150000}"/>
    <cellStyle name="標準 118 15 3 3 10" xfId="14767" xr:uid="{00000000-0005-0000-0000-00006F150000}"/>
    <cellStyle name="標準 118 15 3 3 11" xfId="6356" xr:uid="{00000000-0005-0000-0000-000070150000}"/>
    <cellStyle name="標準 118 15 3 3 2" xfId="4125" xr:uid="{00000000-0005-0000-0000-000071150000}"/>
    <cellStyle name="標準 118 15 3 3 2 2" xfId="4396" xr:uid="{00000000-0005-0000-0000-000072150000}"/>
    <cellStyle name="標準 118 15 3 3 2 2 2" xfId="4948" xr:uid="{00000000-0005-0000-0000-000073150000}"/>
    <cellStyle name="標準 118 15 3 3 2 2 2 2" xfId="6032" xr:uid="{00000000-0005-0000-0000-000074150000}"/>
    <cellStyle name="標準 118 15 3 3 2 2 2 2 2" xfId="11800" xr:uid="{00000000-0005-0000-0000-000075150000}"/>
    <cellStyle name="標準 118 15 3 3 2 2 2 2 3" xfId="14643" xr:uid="{00000000-0005-0000-0000-000076150000}"/>
    <cellStyle name="標準 118 15 3 3 2 2 2 2 4" xfId="9084" xr:uid="{00000000-0005-0000-0000-000077150000}"/>
    <cellStyle name="標準 118 15 3 3 2 2 2 3" xfId="10711" xr:uid="{00000000-0005-0000-0000-000078150000}"/>
    <cellStyle name="標準 118 15 3 3 2 2 2 4" xfId="13554" xr:uid="{00000000-0005-0000-0000-000079150000}"/>
    <cellStyle name="標準 118 15 3 3 2 2 2 5" xfId="7991" xr:uid="{00000000-0005-0000-0000-00007A150000}"/>
    <cellStyle name="標準 118 15 3 3 2 2 3" xfId="5489" xr:uid="{00000000-0005-0000-0000-00007B150000}"/>
    <cellStyle name="標準 118 15 3 3 2 2 3 2" xfId="10168" xr:uid="{00000000-0005-0000-0000-00007C150000}"/>
    <cellStyle name="標準 118 15 3 3 2 2 3 3" xfId="13011" xr:uid="{00000000-0005-0000-0000-00007D150000}"/>
    <cellStyle name="標準 118 15 3 3 2 2 3 4" xfId="7448" xr:uid="{00000000-0005-0000-0000-00007E150000}"/>
    <cellStyle name="標準 118 15 3 3 2 2 4" xfId="8541" xr:uid="{00000000-0005-0000-0000-00007F150000}"/>
    <cellStyle name="標準 118 15 3 3 2 2 4 2" xfId="11257" xr:uid="{00000000-0005-0000-0000-000080150000}"/>
    <cellStyle name="標準 118 15 3 3 2 2 4 3" xfId="14100" xr:uid="{00000000-0005-0000-0000-000081150000}"/>
    <cellStyle name="標準 118 15 3 3 2 2 5" xfId="9627" xr:uid="{00000000-0005-0000-0000-000082150000}"/>
    <cellStyle name="標準 118 15 3 3 2 2 6" xfId="12470" xr:uid="{00000000-0005-0000-0000-000083150000}"/>
    <cellStyle name="標準 118 15 3 3 2 2 7" xfId="6906" xr:uid="{00000000-0005-0000-0000-000084150000}"/>
    <cellStyle name="標準 118 15 3 3 2 3" xfId="4677" xr:uid="{00000000-0005-0000-0000-000085150000}"/>
    <cellStyle name="標準 118 15 3 3 2 3 2" xfId="5761" xr:uid="{00000000-0005-0000-0000-000086150000}"/>
    <cellStyle name="標準 118 15 3 3 2 3 2 2" xfId="11529" xr:uid="{00000000-0005-0000-0000-000087150000}"/>
    <cellStyle name="標準 118 15 3 3 2 3 2 3" xfId="14372" xr:uid="{00000000-0005-0000-0000-000088150000}"/>
    <cellStyle name="標準 118 15 3 3 2 3 2 4" xfId="8813" xr:uid="{00000000-0005-0000-0000-000089150000}"/>
    <cellStyle name="標準 118 15 3 3 2 3 3" xfId="10440" xr:uid="{00000000-0005-0000-0000-00008A150000}"/>
    <cellStyle name="標準 118 15 3 3 2 3 4" xfId="13283" xr:uid="{00000000-0005-0000-0000-00008B150000}"/>
    <cellStyle name="標準 118 15 3 3 2 3 5" xfId="7720" xr:uid="{00000000-0005-0000-0000-00008C150000}"/>
    <cellStyle name="標準 118 15 3 3 2 4" xfId="5218" xr:uid="{00000000-0005-0000-0000-00008D150000}"/>
    <cellStyle name="標準 118 15 3 3 2 4 2" xfId="9897" xr:uid="{00000000-0005-0000-0000-00008E150000}"/>
    <cellStyle name="標準 118 15 3 3 2 4 3" xfId="12740" xr:uid="{00000000-0005-0000-0000-00008F150000}"/>
    <cellStyle name="標準 118 15 3 3 2 4 4" xfId="7177" xr:uid="{00000000-0005-0000-0000-000090150000}"/>
    <cellStyle name="標準 118 15 3 3 2 5" xfId="8270" xr:uid="{00000000-0005-0000-0000-000091150000}"/>
    <cellStyle name="標準 118 15 3 3 2 5 2" xfId="10986" xr:uid="{00000000-0005-0000-0000-000092150000}"/>
    <cellStyle name="標準 118 15 3 3 2 5 3" xfId="13829" xr:uid="{00000000-0005-0000-0000-000093150000}"/>
    <cellStyle name="標準 118 15 3 3 2 6" xfId="9356" xr:uid="{00000000-0005-0000-0000-000094150000}"/>
    <cellStyle name="標準 118 15 3 3 2 7" xfId="12199" xr:uid="{00000000-0005-0000-0000-000095150000}"/>
    <cellStyle name="標準 118 15 3 3 2 8" xfId="6635" xr:uid="{00000000-0005-0000-0000-000096150000}"/>
    <cellStyle name="標準 118 15 3 3 3" xfId="4261" xr:uid="{00000000-0005-0000-0000-000097150000}"/>
    <cellStyle name="標準 118 15 3 3 3 2" xfId="4813" xr:uid="{00000000-0005-0000-0000-000098150000}"/>
    <cellStyle name="標準 118 15 3 3 3 2 2" xfId="5897" xr:uid="{00000000-0005-0000-0000-000099150000}"/>
    <cellStyle name="標準 118 15 3 3 3 2 2 2" xfId="11665" xr:uid="{00000000-0005-0000-0000-00009A150000}"/>
    <cellStyle name="標準 118 15 3 3 3 2 2 3" xfId="14508" xr:uid="{00000000-0005-0000-0000-00009B150000}"/>
    <cellStyle name="標準 118 15 3 3 3 2 2 4" xfId="8949" xr:uid="{00000000-0005-0000-0000-00009C150000}"/>
    <cellStyle name="標準 118 15 3 3 3 2 3" xfId="10576" xr:uid="{00000000-0005-0000-0000-00009D150000}"/>
    <cellStyle name="標準 118 15 3 3 3 2 4" xfId="13419" xr:uid="{00000000-0005-0000-0000-00009E150000}"/>
    <cellStyle name="標準 118 15 3 3 3 2 5" xfId="7856" xr:uid="{00000000-0005-0000-0000-00009F150000}"/>
    <cellStyle name="標準 118 15 3 3 3 3" xfId="5354" xr:uid="{00000000-0005-0000-0000-0000A0150000}"/>
    <cellStyle name="標準 118 15 3 3 3 3 2" xfId="10033" xr:uid="{00000000-0005-0000-0000-0000A1150000}"/>
    <cellStyle name="標準 118 15 3 3 3 3 3" xfId="12876" xr:uid="{00000000-0005-0000-0000-0000A2150000}"/>
    <cellStyle name="標準 118 15 3 3 3 3 4" xfId="7313" xr:uid="{00000000-0005-0000-0000-0000A3150000}"/>
    <cellStyle name="標準 118 15 3 3 3 4" xfId="8406" xr:uid="{00000000-0005-0000-0000-0000A4150000}"/>
    <cellStyle name="標準 118 15 3 3 3 4 2" xfId="11122" xr:uid="{00000000-0005-0000-0000-0000A5150000}"/>
    <cellStyle name="標準 118 15 3 3 3 4 3" xfId="13965" xr:uid="{00000000-0005-0000-0000-0000A6150000}"/>
    <cellStyle name="標準 118 15 3 3 3 5" xfId="9492" xr:uid="{00000000-0005-0000-0000-0000A7150000}"/>
    <cellStyle name="標準 118 15 3 3 3 6" xfId="12335" xr:uid="{00000000-0005-0000-0000-0000A8150000}"/>
    <cellStyle name="標準 118 15 3 3 3 7" xfId="6771" xr:uid="{00000000-0005-0000-0000-0000A9150000}"/>
    <cellStyle name="標準 118 15 3 3 4" xfId="4542" xr:uid="{00000000-0005-0000-0000-0000AA150000}"/>
    <cellStyle name="標準 118 15 3 3 4 2" xfId="5626" xr:uid="{00000000-0005-0000-0000-0000AB150000}"/>
    <cellStyle name="標準 118 15 3 3 4 2 2" xfId="11394" xr:uid="{00000000-0005-0000-0000-0000AC150000}"/>
    <cellStyle name="標準 118 15 3 3 4 2 3" xfId="14237" xr:uid="{00000000-0005-0000-0000-0000AD150000}"/>
    <cellStyle name="標準 118 15 3 3 4 2 4" xfId="8678" xr:uid="{00000000-0005-0000-0000-0000AE150000}"/>
    <cellStyle name="標準 118 15 3 3 4 3" xfId="10305" xr:uid="{00000000-0005-0000-0000-0000AF150000}"/>
    <cellStyle name="標準 118 15 3 3 4 4" xfId="13148" xr:uid="{00000000-0005-0000-0000-0000B0150000}"/>
    <cellStyle name="標準 118 15 3 3 4 5" xfId="7585" xr:uid="{00000000-0005-0000-0000-0000B1150000}"/>
    <cellStyle name="標準 118 15 3 3 5" xfId="3990" xr:uid="{00000000-0005-0000-0000-0000B2150000}"/>
    <cellStyle name="標準 118 15 3 3 5 2" xfId="9762" xr:uid="{00000000-0005-0000-0000-0000B3150000}"/>
    <cellStyle name="標準 118 15 3 3 5 3" xfId="12605" xr:uid="{00000000-0005-0000-0000-0000B4150000}"/>
    <cellStyle name="標準 118 15 3 3 5 4" xfId="7042" xr:uid="{00000000-0005-0000-0000-0000B5150000}"/>
    <cellStyle name="標準 118 15 3 3 6" xfId="5083" xr:uid="{00000000-0005-0000-0000-0000B6150000}"/>
    <cellStyle name="標準 118 15 3 3 6 2" xfId="10851" xr:uid="{00000000-0005-0000-0000-0000B7150000}"/>
    <cellStyle name="標準 118 15 3 3 6 3" xfId="13694" xr:uid="{00000000-0005-0000-0000-0000B8150000}"/>
    <cellStyle name="標準 118 15 3 3 6 4" xfId="8135" xr:uid="{00000000-0005-0000-0000-0000B9150000}"/>
    <cellStyle name="標準 118 15 3 3 7" xfId="6164" xr:uid="{00000000-0005-0000-0000-0000BA150000}"/>
    <cellStyle name="標準 118 15 3 3 7 2" xfId="12064" xr:uid="{00000000-0005-0000-0000-0000BB150000}"/>
    <cellStyle name="標準 118 15 3 3 7 3" xfId="6500" xr:uid="{00000000-0005-0000-0000-0000BC150000}"/>
    <cellStyle name="標準 118 15 3 3 8" xfId="9221" xr:uid="{00000000-0005-0000-0000-0000BD150000}"/>
    <cellStyle name="標準 118 15 3 3 9" xfId="11930" xr:uid="{00000000-0005-0000-0000-0000BE150000}"/>
    <cellStyle name="標準 118 15 3 4" xfId="4048" xr:uid="{00000000-0005-0000-0000-0000BF150000}"/>
    <cellStyle name="標準 118 15 3 4 2" xfId="4319" xr:uid="{00000000-0005-0000-0000-0000C0150000}"/>
    <cellStyle name="標準 118 15 3 4 2 2" xfId="4871" xr:uid="{00000000-0005-0000-0000-0000C1150000}"/>
    <cellStyle name="標準 118 15 3 4 2 2 2" xfId="5955" xr:uid="{00000000-0005-0000-0000-0000C2150000}"/>
    <cellStyle name="標準 118 15 3 4 2 2 2 2" xfId="11723" xr:uid="{00000000-0005-0000-0000-0000C3150000}"/>
    <cellStyle name="標準 118 15 3 4 2 2 2 3" xfId="14566" xr:uid="{00000000-0005-0000-0000-0000C4150000}"/>
    <cellStyle name="標準 118 15 3 4 2 2 2 4" xfId="9007" xr:uid="{00000000-0005-0000-0000-0000C5150000}"/>
    <cellStyle name="標準 118 15 3 4 2 2 3" xfId="10634" xr:uid="{00000000-0005-0000-0000-0000C6150000}"/>
    <cellStyle name="標準 118 15 3 4 2 2 4" xfId="13477" xr:uid="{00000000-0005-0000-0000-0000C7150000}"/>
    <cellStyle name="標準 118 15 3 4 2 2 5" xfId="7914" xr:uid="{00000000-0005-0000-0000-0000C8150000}"/>
    <cellStyle name="標準 118 15 3 4 2 3" xfId="5412" xr:uid="{00000000-0005-0000-0000-0000C9150000}"/>
    <cellStyle name="標準 118 15 3 4 2 3 2" xfId="10091" xr:uid="{00000000-0005-0000-0000-0000CA150000}"/>
    <cellStyle name="標準 118 15 3 4 2 3 3" xfId="12934" xr:uid="{00000000-0005-0000-0000-0000CB150000}"/>
    <cellStyle name="標準 118 15 3 4 2 3 4" xfId="7371" xr:uid="{00000000-0005-0000-0000-0000CC150000}"/>
    <cellStyle name="標準 118 15 3 4 2 4" xfId="8464" xr:uid="{00000000-0005-0000-0000-0000CD150000}"/>
    <cellStyle name="標準 118 15 3 4 2 4 2" xfId="11180" xr:uid="{00000000-0005-0000-0000-0000CE150000}"/>
    <cellStyle name="標準 118 15 3 4 2 4 3" xfId="14023" xr:uid="{00000000-0005-0000-0000-0000CF150000}"/>
    <cellStyle name="標準 118 15 3 4 2 5" xfId="9550" xr:uid="{00000000-0005-0000-0000-0000D0150000}"/>
    <cellStyle name="標準 118 15 3 4 2 6" xfId="12393" xr:uid="{00000000-0005-0000-0000-0000D1150000}"/>
    <cellStyle name="標準 118 15 3 4 2 7" xfId="6829" xr:uid="{00000000-0005-0000-0000-0000D2150000}"/>
    <cellStyle name="標準 118 15 3 4 3" xfId="4600" xr:uid="{00000000-0005-0000-0000-0000D3150000}"/>
    <cellStyle name="標準 118 15 3 4 3 2" xfId="5684" xr:uid="{00000000-0005-0000-0000-0000D4150000}"/>
    <cellStyle name="標準 118 15 3 4 3 2 2" xfId="11452" xr:uid="{00000000-0005-0000-0000-0000D5150000}"/>
    <cellStyle name="標準 118 15 3 4 3 2 3" xfId="14295" xr:uid="{00000000-0005-0000-0000-0000D6150000}"/>
    <cellStyle name="標準 118 15 3 4 3 2 4" xfId="8736" xr:uid="{00000000-0005-0000-0000-0000D7150000}"/>
    <cellStyle name="標準 118 15 3 4 3 3" xfId="10363" xr:uid="{00000000-0005-0000-0000-0000D8150000}"/>
    <cellStyle name="標準 118 15 3 4 3 4" xfId="13206" xr:uid="{00000000-0005-0000-0000-0000D9150000}"/>
    <cellStyle name="標準 118 15 3 4 3 5" xfId="7643" xr:uid="{00000000-0005-0000-0000-0000DA150000}"/>
    <cellStyle name="標準 118 15 3 4 4" xfId="5141" xr:uid="{00000000-0005-0000-0000-0000DB150000}"/>
    <cellStyle name="標準 118 15 3 4 4 2" xfId="9820" xr:uid="{00000000-0005-0000-0000-0000DC150000}"/>
    <cellStyle name="標準 118 15 3 4 4 3" xfId="12663" xr:uid="{00000000-0005-0000-0000-0000DD150000}"/>
    <cellStyle name="標準 118 15 3 4 4 4" xfId="7100" xr:uid="{00000000-0005-0000-0000-0000DE150000}"/>
    <cellStyle name="標準 118 15 3 4 5" xfId="8193" xr:uid="{00000000-0005-0000-0000-0000DF150000}"/>
    <cellStyle name="標準 118 15 3 4 5 2" xfId="10909" xr:uid="{00000000-0005-0000-0000-0000E0150000}"/>
    <cellStyle name="標準 118 15 3 4 5 3" xfId="13752" xr:uid="{00000000-0005-0000-0000-0000E1150000}"/>
    <cellStyle name="標準 118 15 3 4 6" xfId="9279" xr:uid="{00000000-0005-0000-0000-0000E2150000}"/>
    <cellStyle name="標準 118 15 3 4 7" xfId="12122" xr:uid="{00000000-0005-0000-0000-0000E3150000}"/>
    <cellStyle name="標準 118 15 3 4 8" xfId="6558" xr:uid="{00000000-0005-0000-0000-0000E4150000}"/>
    <cellStyle name="標準 118 15 3 5" xfId="4184" xr:uid="{00000000-0005-0000-0000-0000E5150000}"/>
    <cellStyle name="標準 118 15 3 5 2" xfId="4736" xr:uid="{00000000-0005-0000-0000-0000E6150000}"/>
    <cellStyle name="標準 118 15 3 5 2 2" xfId="5820" xr:uid="{00000000-0005-0000-0000-0000E7150000}"/>
    <cellStyle name="標準 118 15 3 5 2 2 2" xfId="11588" xr:uid="{00000000-0005-0000-0000-0000E8150000}"/>
    <cellStyle name="標準 118 15 3 5 2 2 3" xfId="14431" xr:uid="{00000000-0005-0000-0000-0000E9150000}"/>
    <cellStyle name="標準 118 15 3 5 2 2 4" xfId="8872" xr:uid="{00000000-0005-0000-0000-0000EA150000}"/>
    <cellStyle name="標準 118 15 3 5 2 3" xfId="10499" xr:uid="{00000000-0005-0000-0000-0000EB150000}"/>
    <cellStyle name="標準 118 15 3 5 2 4" xfId="13342" xr:uid="{00000000-0005-0000-0000-0000EC150000}"/>
    <cellStyle name="標準 118 15 3 5 2 5" xfId="7779" xr:uid="{00000000-0005-0000-0000-0000ED150000}"/>
    <cellStyle name="標準 118 15 3 5 3" xfId="5277" xr:uid="{00000000-0005-0000-0000-0000EE150000}"/>
    <cellStyle name="標準 118 15 3 5 3 2" xfId="9956" xr:uid="{00000000-0005-0000-0000-0000EF150000}"/>
    <cellStyle name="標準 118 15 3 5 3 3" xfId="12799" xr:uid="{00000000-0005-0000-0000-0000F0150000}"/>
    <cellStyle name="標準 118 15 3 5 3 4" xfId="7236" xr:uid="{00000000-0005-0000-0000-0000F1150000}"/>
    <cellStyle name="標準 118 15 3 5 4" xfId="8329" xr:uid="{00000000-0005-0000-0000-0000F2150000}"/>
    <cellStyle name="標準 118 15 3 5 4 2" xfId="11045" xr:uid="{00000000-0005-0000-0000-0000F3150000}"/>
    <cellStyle name="標準 118 15 3 5 4 3" xfId="13888" xr:uid="{00000000-0005-0000-0000-0000F4150000}"/>
    <cellStyle name="標準 118 15 3 5 5" xfId="9415" xr:uid="{00000000-0005-0000-0000-0000F5150000}"/>
    <cellStyle name="標準 118 15 3 5 6" xfId="12258" xr:uid="{00000000-0005-0000-0000-0000F6150000}"/>
    <cellStyle name="標準 118 15 3 5 7" xfId="6694" xr:uid="{00000000-0005-0000-0000-0000F7150000}"/>
    <cellStyle name="標準 118 15 3 6" xfId="4465" xr:uid="{00000000-0005-0000-0000-0000F8150000}"/>
    <cellStyle name="標準 118 15 3 6 2" xfId="5549" xr:uid="{00000000-0005-0000-0000-0000F9150000}"/>
    <cellStyle name="標準 118 15 3 6 2 2" xfId="11317" xr:uid="{00000000-0005-0000-0000-0000FA150000}"/>
    <cellStyle name="標準 118 15 3 6 2 3" xfId="14160" xr:uid="{00000000-0005-0000-0000-0000FB150000}"/>
    <cellStyle name="標準 118 15 3 6 2 4" xfId="8601" xr:uid="{00000000-0005-0000-0000-0000FC150000}"/>
    <cellStyle name="標準 118 15 3 6 3" xfId="10228" xr:uid="{00000000-0005-0000-0000-0000FD150000}"/>
    <cellStyle name="標準 118 15 3 6 4" xfId="13071" xr:uid="{00000000-0005-0000-0000-0000FE150000}"/>
    <cellStyle name="標準 118 15 3 6 5" xfId="7508" xr:uid="{00000000-0005-0000-0000-0000FF150000}"/>
    <cellStyle name="標準 118 15 3 7" xfId="3913" xr:uid="{00000000-0005-0000-0000-000000160000}"/>
    <cellStyle name="標準 118 15 3 7 2" xfId="9685" xr:uid="{00000000-0005-0000-0000-000001160000}"/>
    <cellStyle name="標準 118 15 3 7 3" xfId="12528" xr:uid="{00000000-0005-0000-0000-000002160000}"/>
    <cellStyle name="標準 118 15 3 7 4" xfId="6965" xr:uid="{00000000-0005-0000-0000-000003160000}"/>
    <cellStyle name="標準 118 15 3 8" xfId="5006" xr:uid="{00000000-0005-0000-0000-000004160000}"/>
    <cellStyle name="標準 118 15 3 8 2" xfId="10774" xr:uid="{00000000-0005-0000-0000-000005160000}"/>
    <cellStyle name="標準 118 15 3 8 3" xfId="13617" xr:uid="{00000000-0005-0000-0000-000006160000}"/>
    <cellStyle name="標準 118 15 3 8 4" xfId="8058" xr:uid="{00000000-0005-0000-0000-000007160000}"/>
    <cellStyle name="標準 118 15 3 9" xfId="6096" xr:uid="{00000000-0005-0000-0000-000008160000}"/>
    <cellStyle name="標準 118 15 3 9 2" xfId="11987" xr:uid="{00000000-0005-0000-0000-000009160000}"/>
    <cellStyle name="標準 118 15 3 9 3" xfId="6423" xr:uid="{00000000-0005-0000-0000-00000A160000}"/>
    <cellStyle name="標準 118 15 4" xfId="3748" xr:uid="{00000000-0005-0000-0000-00000B160000}"/>
    <cellStyle name="標準 118 15 5" xfId="3794" xr:uid="{00000000-0005-0000-0000-00000C160000}"/>
    <cellStyle name="標準 118 15 5 10" xfId="11886" xr:uid="{00000000-0005-0000-0000-00000D160000}"/>
    <cellStyle name="標準 118 15 5 11" xfId="14718" xr:uid="{00000000-0005-0000-0000-00000E160000}"/>
    <cellStyle name="標準 118 15 5 12" xfId="6312" xr:uid="{00000000-0005-0000-0000-00000F160000}"/>
    <cellStyle name="標準 118 15 5 2" xfId="3860" xr:uid="{00000000-0005-0000-0000-000010160000}"/>
    <cellStyle name="標準 118 15 5 2 10" xfId="14778" xr:uid="{00000000-0005-0000-0000-000011160000}"/>
    <cellStyle name="標準 118 15 5 2 11" xfId="6376" xr:uid="{00000000-0005-0000-0000-000012160000}"/>
    <cellStyle name="標準 118 15 5 2 2" xfId="4145" xr:uid="{00000000-0005-0000-0000-000013160000}"/>
    <cellStyle name="標準 118 15 5 2 2 2" xfId="4416" xr:uid="{00000000-0005-0000-0000-000014160000}"/>
    <cellStyle name="標準 118 15 5 2 2 2 2" xfId="4968" xr:uid="{00000000-0005-0000-0000-000015160000}"/>
    <cellStyle name="標準 118 15 5 2 2 2 2 2" xfId="6052" xr:uid="{00000000-0005-0000-0000-000016160000}"/>
    <cellStyle name="標準 118 15 5 2 2 2 2 2 2" xfId="11820" xr:uid="{00000000-0005-0000-0000-000017160000}"/>
    <cellStyle name="標準 118 15 5 2 2 2 2 2 3" xfId="14663" xr:uid="{00000000-0005-0000-0000-000018160000}"/>
    <cellStyle name="標準 118 15 5 2 2 2 2 2 4" xfId="9104" xr:uid="{00000000-0005-0000-0000-000019160000}"/>
    <cellStyle name="標準 118 15 5 2 2 2 2 3" xfId="10731" xr:uid="{00000000-0005-0000-0000-00001A160000}"/>
    <cellStyle name="標準 118 15 5 2 2 2 2 4" xfId="13574" xr:uid="{00000000-0005-0000-0000-00001B160000}"/>
    <cellStyle name="標準 118 15 5 2 2 2 2 5" xfId="8011" xr:uid="{00000000-0005-0000-0000-00001C160000}"/>
    <cellStyle name="標準 118 15 5 2 2 2 3" xfId="5509" xr:uid="{00000000-0005-0000-0000-00001D160000}"/>
    <cellStyle name="標準 118 15 5 2 2 2 3 2" xfId="10188" xr:uid="{00000000-0005-0000-0000-00001E160000}"/>
    <cellStyle name="標準 118 15 5 2 2 2 3 3" xfId="13031" xr:uid="{00000000-0005-0000-0000-00001F160000}"/>
    <cellStyle name="標準 118 15 5 2 2 2 3 4" xfId="7468" xr:uid="{00000000-0005-0000-0000-000020160000}"/>
    <cellStyle name="標準 118 15 5 2 2 2 4" xfId="8561" xr:uid="{00000000-0005-0000-0000-000021160000}"/>
    <cellStyle name="標準 118 15 5 2 2 2 4 2" xfId="11277" xr:uid="{00000000-0005-0000-0000-000022160000}"/>
    <cellStyle name="標準 118 15 5 2 2 2 4 3" xfId="14120" xr:uid="{00000000-0005-0000-0000-000023160000}"/>
    <cellStyle name="標準 118 15 5 2 2 2 5" xfId="9647" xr:uid="{00000000-0005-0000-0000-000024160000}"/>
    <cellStyle name="標準 118 15 5 2 2 2 6" xfId="12490" xr:uid="{00000000-0005-0000-0000-000025160000}"/>
    <cellStyle name="標準 118 15 5 2 2 2 7" xfId="6926" xr:uid="{00000000-0005-0000-0000-000026160000}"/>
    <cellStyle name="標準 118 15 5 2 2 3" xfId="4697" xr:uid="{00000000-0005-0000-0000-000027160000}"/>
    <cellStyle name="標準 118 15 5 2 2 3 2" xfId="5781" xr:uid="{00000000-0005-0000-0000-000028160000}"/>
    <cellStyle name="標準 118 15 5 2 2 3 2 2" xfId="11549" xr:uid="{00000000-0005-0000-0000-000029160000}"/>
    <cellStyle name="標準 118 15 5 2 2 3 2 3" xfId="14392" xr:uid="{00000000-0005-0000-0000-00002A160000}"/>
    <cellStyle name="標準 118 15 5 2 2 3 2 4" xfId="8833" xr:uid="{00000000-0005-0000-0000-00002B160000}"/>
    <cellStyle name="標準 118 15 5 2 2 3 3" xfId="10460" xr:uid="{00000000-0005-0000-0000-00002C160000}"/>
    <cellStyle name="標準 118 15 5 2 2 3 4" xfId="13303" xr:uid="{00000000-0005-0000-0000-00002D160000}"/>
    <cellStyle name="標準 118 15 5 2 2 3 5" xfId="7740" xr:uid="{00000000-0005-0000-0000-00002E160000}"/>
    <cellStyle name="標準 118 15 5 2 2 4" xfId="5238" xr:uid="{00000000-0005-0000-0000-00002F160000}"/>
    <cellStyle name="標準 118 15 5 2 2 4 2" xfId="9917" xr:uid="{00000000-0005-0000-0000-000030160000}"/>
    <cellStyle name="標準 118 15 5 2 2 4 3" xfId="12760" xr:uid="{00000000-0005-0000-0000-000031160000}"/>
    <cellStyle name="標準 118 15 5 2 2 4 4" xfId="7197" xr:uid="{00000000-0005-0000-0000-000032160000}"/>
    <cellStyle name="標準 118 15 5 2 2 5" xfId="8290" xr:uid="{00000000-0005-0000-0000-000033160000}"/>
    <cellStyle name="標準 118 15 5 2 2 5 2" xfId="11006" xr:uid="{00000000-0005-0000-0000-000034160000}"/>
    <cellStyle name="標準 118 15 5 2 2 5 3" xfId="13849" xr:uid="{00000000-0005-0000-0000-000035160000}"/>
    <cellStyle name="標準 118 15 5 2 2 6" xfId="9376" xr:uid="{00000000-0005-0000-0000-000036160000}"/>
    <cellStyle name="標準 118 15 5 2 2 7" xfId="12219" xr:uid="{00000000-0005-0000-0000-000037160000}"/>
    <cellStyle name="標準 118 15 5 2 2 8" xfId="6655" xr:uid="{00000000-0005-0000-0000-000038160000}"/>
    <cellStyle name="標準 118 15 5 2 3" xfId="4281" xr:uid="{00000000-0005-0000-0000-000039160000}"/>
    <cellStyle name="標準 118 15 5 2 3 2" xfId="4833" xr:uid="{00000000-0005-0000-0000-00003A160000}"/>
    <cellStyle name="標準 118 15 5 2 3 2 2" xfId="5917" xr:uid="{00000000-0005-0000-0000-00003B160000}"/>
    <cellStyle name="標準 118 15 5 2 3 2 2 2" xfId="11685" xr:uid="{00000000-0005-0000-0000-00003C160000}"/>
    <cellStyle name="標準 118 15 5 2 3 2 2 3" xfId="14528" xr:uid="{00000000-0005-0000-0000-00003D160000}"/>
    <cellStyle name="標準 118 15 5 2 3 2 2 4" xfId="8969" xr:uid="{00000000-0005-0000-0000-00003E160000}"/>
    <cellStyle name="標準 118 15 5 2 3 2 3" xfId="10596" xr:uid="{00000000-0005-0000-0000-00003F160000}"/>
    <cellStyle name="標準 118 15 5 2 3 2 4" xfId="13439" xr:uid="{00000000-0005-0000-0000-000040160000}"/>
    <cellStyle name="標準 118 15 5 2 3 2 5" xfId="7876" xr:uid="{00000000-0005-0000-0000-000041160000}"/>
    <cellStyle name="標準 118 15 5 2 3 3" xfId="5374" xr:uid="{00000000-0005-0000-0000-000042160000}"/>
    <cellStyle name="標準 118 15 5 2 3 3 2" xfId="10053" xr:uid="{00000000-0005-0000-0000-000043160000}"/>
    <cellStyle name="標準 118 15 5 2 3 3 3" xfId="12896" xr:uid="{00000000-0005-0000-0000-000044160000}"/>
    <cellStyle name="標準 118 15 5 2 3 3 4" xfId="7333" xr:uid="{00000000-0005-0000-0000-000045160000}"/>
    <cellStyle name="標準 118 15 5 2 3 4" xfId="8426" xr:uid="{00000000-0005-0000-0000-000046160000}"/>
    <cellStyle name="標準 118 15 5 2 3 4 2" xfId="11142" xr:uid="{00000000-0005-0000-0000-000047160000}"/>
    <cellStyle name="標準 118 15 5 2 3 4 3" xfId="13985" xr:uid="{00000000-0005-0000-0000-000048160000}"/>
    <cellStyle name="標準 118 15 5 2 3 5" xfId="9512" xr:uid="{00000000-0005-0000-0000-000049160000}"/>
    <cellStyle name="標準 118 15 5 2 3 6" xfId="12355" xr:uid="{00000000-0005-0000-0000-00004A160000}"/>
    <cellStyle name="標準 118 15 5 2 3 7" xfId="6791" xr:uid="{00000000-0005-0000-0000-00004B160000}"/>
    <cellStyle name="標準 118 15 5 2 4" xfId="4562" xr:uid="{00000000-0005-0000-0000-00004C160000}"/>
    <cellStyle name="標準 118 15 5 2 4 2" xfId="5646" xr:uid="{00000000-0005-0000-0000-00004D160000}"/>
    <cellStyle name="標準 118 15 5 2 4 2 2" xfId="11414" xr:uid="{00000000-0005-0000-0000-00004E160000}"/>
    <cellStyle name="標準 118 15 5 2 4 2 3" xfId="14257" xr:uid="{00000000-0005-0000-0000-00004F160000}"/>
    <cellStyle name="標準 118 15 5 2 4 2 4" xfId="8698" xr:uid="{00000000-0005-0000-0000-000050160000}"/>
    <cellStyle name="標準 118 15 5 2 4 3" xfId="10325" xr:uid="{00000000-0005-0000-0000-000051160000}"/>
    <cellStyle name="標準 118 15 5 2 4 4" xfId="13168" xr:uid="{00000000-0005-0000-0000-000052160000}"/>
    <cellStyle name="標準 118 15 5 2 4 5" xfId="7605" xr:uid="{00000000-0005-0000-0000-000053160000}"/>
    <cellStyle name="標準 118 15 5 2 5" xfId="4010" xr:uid="{00000000-0005-0000-0000-000054160000}"/>
    <cellStyle name="標準 118 15 5 2 5 2" xfId="9782" xr:uid="{00000000-0005-0000-0000-000055160000}"/>
    <cellStyle name="標準 118 15 5 2 5 3" xfId="12625" xr:uid="{00000000-0005-0000-0000-000056160000}"/>
    <cellStyle name="標準 118 15 5 2 5 4" xfId="7062" xr:uid="{00000000-0005-0000-0000-000057160000}"/>
    <cellStyle name="標準 118 15 5 2 6" xfId="5103" xr:uid="{00000000-0005-0000-0000-000058160000}"/>
    <cellStyle name="標準 118 15 5 2 6 2" xfId="10871" xr:uid="{00000000-0005-0000-0000-000059160000}"/>
    <cellStyle name="標準 118 15 5 2 6 3" xfId="13714" xr:uid="{00000000-0005-0000-0000-00005A160000}"/>
    <cellStyle name="標準 118 15 5 2 6 4" xfId="8155" xr:uid="{00000000-0005-0000-0000-00005B160000}"/>
    <cellStyle name="標準 118 15 5 2 7" xfId="6175" xr:uid="{00000000-0005-0000-0000-00005C160000}"/>
    <cellStyle name="標準 118 15 5 2 7 2" xfId="12084" xr:uid="{00000000-0005-0000-0000-00005D160000}"/>
    <cellStyle name="標準 118 15 5 2 7 3" xfId="6520" xr:uid="{00000000-0005-0000-0000-00005E160000}"/>
    <cellStyle name="標準 118 15 5 2 8" xfId="9241" xr:uid="{00000000-0005-0000-0000-00005F160000}"/>
    <cellStyle name="標準 118 15 5 2 9" xfId="11941" xr:uid="{00000000-0005-0000-0000-000060160000}"/>
    <cellStyle name="標準 118 15 5 3" xfId="4081" xr:uid="{00000000-0005-0000-0000-000061160000}"/>
    <cellStyle name="標準 118 15 5 3 2" xfId="4352" xr:uid="{00000000-0005-0000-0000-000062160000}"/>
    <cellStyle name="標準 118 15 5 3 2 2" xfId="4904" xr:uid="{00000000-0005-0000-0000-000063160000}"/>
    <cellStyle name="標準 118 15 5 3 2 2 2" xfId="5988" xr:uid="{00000000-0005-0000-0000-000064160000}"/>
    <cellStyle name="標準 118 15 5 3 2 2 2 2" xfId="11756" xr:uid="{00000000-0005-0000-0000-000065160000}"/>
    <cellStyle name="標準 118 15 5 3 2 2 2 3" xfId="14599" xr:uid="{00000000-0005-0000-0000-000066160000}"/>
    <cellStyle name="標準 118 15 5 3 2 2 2 4" xfId="9040" xr:uid="{00000000-0005-0000-0000-000067160000}"/>
    <cellStyle name="標準 118 15 5 3 2 2 3" xfId="10667" xr:uid="{00000000-0005-0000-0000-000068160000}"/>
    <cellStyle name="標準 118 15 5 3 2 2 4" xfId="13510" xr:uid="{00000000-0005-0000-0000-000069160000}"/>
    <cellStyle name="標準 118 15 5 3 2 2 5" xfId="7947" xr:uid="{00000000-0005-0000-0000-00006A160000}"/>
    <cellStyle name="標準 118 15 5 3 2 3" xfId="5445" xr:uid="{00000000-0005-0000-0000-00006B160000}"/>
    <cellStyle name="標準 118 15 5 3 2 3 2" xfId="10124" xr:uid="{00000000-0005-0000-0000-00006C160000}"/>
    <cellStyle name="標準 118 15 5 3 2 3 3" xfId="12967" xr:uid="{00000000-0005-0000-0000-00006D160000}"/>
    <cellStyle name="標準 118 15 5 3 2 3 4" xfId="7404" xr:uid="{00000000-0005-0000-0000-00006E160000}"/>
    <cellStyle name="標準 118 15 5 3 2 4" xfId="8497" xr:uid="{00000000-0005-0000-0000-00006F160000}"/>
    <cellStyle name="標準 118 15 5 3 2 4 2" xfId="11213" xr:uid="{00000000-0005-0000-0000-000070160000}"/>
    <cellStyle name="標準 118 15 5 3 2 4 3" xfId="14056" xr:uid="{00000000-0005-0000-0000-000071160000}"/>
    <cellStyle name="標準 118 15 5 3 2 5" xfId="9583" xr:uid="{00000000-0005-0000-0000-000072160000}"/>
    <cellStyle name="標準 118 15 5 3 2 6" xfId="12426" xr:uid="{00000000-0005-0000-0000-000073160000}"/>
    <cellStyle name="標準 118 15 5 3 2 7" xfId="6862" xr:uid="{00000000-0005-0000-0000-000074160000}"/>
    <cellStyle name="標準 118 15 5 3 3" xfId="4633" xr:uid="{00000000-0005-0000-0000-000075160000}"/>
    <cellStyle name="標準 118 15 5 3 3 2" xfId="5717" xr:uid="{00000000-0005-0000-0000-000076160000}"/>
    <cellStyle name="標準 118 15 5 3 3 2 2" xfId="11485" xr:uid="{00000000-0005-0000-0000-000077160000}"/>
    <cellStyle name="標準 118 15 5 3 3 2 3" xfId="14328" xr:uid="{00000000-0005-0000-0000-000078160000}"/>
    <cellStyle name="標準 118 15 5 3 3 2 4" xfId="8769" xr:uid="{00000000-0005-0000-0000-000079160000}"/>
    <cellStyle name="標準 118 15 5 3 3 3" xfId="10396" xr:uid="{00000000-0005-0000-0000-00007A160000}"/>
    <cellStyle name="標準 118 15 5 3 3 4" xfId="13239" xr:uid="{00000000-0005-0000-0000-00007B160000}"/>
    <cellStyle name="標準 118 15 5 3 3 5" xfId="7676" xr:uid="{00000000-0005-0000-0000-00007C160000}"/>
    <cellStyle name="標準 118 15 5 3 4" xfId="5174" xr:uid="{00000000-0005-0000-0000-00007D160000}"/>
    <cellStyle name="標準 118 15 5 3 4 2" xfId="9853" xr:uid="{00000000-0005-0000-0000-00007E160000}"/>
    <cellStyle name="標準 118 15 5 3 4 3" xfId="12696" xr:uid="{00000000-0005-0000-0000-00007F160000}"/>
    <cellStyle name="標準 118 15 5 3 4 4" xfId="7133" xr:uid="{00000000-0005-0000-0000-000080160000}"/>
    <cellStyle name="標準 118 15 5 3 5" xfId="8226" xr:uid="{00000000-0005-0000-0000-000081160000}"/>
    <cellStyle name="標準 118 15 5 3 5 2" xfId="10942" xr:uid="{00000000-0005-0000-0000-000082160000}"/>
    <cellStyle name="標準 118 15 5 3 5 3" xfId="13785" xr:uid="{00000000-0005-0000-0000-000083160000}"/>
    <cellStyle name="標準 118 15 5 3 6" xfId="9312" xr:uid="{00000000-0005-0000-0000-000084160000}"/>
    <cellStyle name="標準 118 15 5 3 7" xfId="12155" xr:uid="{00000000-0005-0000-0000-000085160000}"/>
    <cellStyle name="標準 118 15 5 3 8" xfId="6591" xr:uid="{00000000-0005-0000-0000-000086160000}"/>
    <cellStyle name="標準 118 15 5 4" xfId="4217" xr:uid="{00000000-0005-0000-0000-000087160000}"/>
    <cellStyle name="標準 118 15 5 4 2" xfId="4769" xr:uid="{00000000-0005-0000-0000-000088160000}"/>
    <cellStyle name="標準 118 15 5 4 2 2" xfId="5853" xr:uid="{00000000-0005-0000-0000-000089160000}"/>
    <cellStyle name="標準 118 15 5 4 2 2 2" xfId="11621" xr:uid="{00000000-0005-0000-0000-00008A160000}"/>
    <cellStyle name="標準 118 15 5 4 2 2 3" xfId="14464" xr:uid="{00000000-0005-0000-0000-00008B160000}"/>
    <cellStyle name="標準 118 15 5 4 2 2 4" xfId="8905" xr:uid="{00000000-0005-0000-0000-00008C160000}"/>
    <cellStyle name="標準 118 15 5 4 2 3" xfId="10532" xr:uid="{00000000-0005-0000-0000-00008D160000}"/>
    <cellStyle name="標準 118 15 5 4 2 4" xfId="13375" xr:uid="{00000000-0005-0000-0000-00008E160000}"/>
    <cellStyle name="標準 118 15 5 4 2 5" xfId="7812" xr:uid="{00000000-0005-0000-0000-00008F160000}"/>
    <cellStyle name="標準 118 15 5 4 3" xfId="5310" xr:uid="{00000000-0005-0000-0000-000090160000}"/>
    <cellStyle name="標準 118 15 5 4 3 2" xfId="9989" xr:uid="{00000000-0005-0000-0000-000091160000}"/>
    <cellStyle name="標準 118 15 5 4 3 3" xfId="12832" xr:uid="{00000000-0005-0000-0000-000092160000}"/>
    <cellStyle name="標準 118 15 5 4 3 4" xfId="7269" xr:uid="{00000000-0005-0000-0000-000093160000}"/>
    <cellStyle name="標準 118 15 5 4 4" xfId="8362" xr:uid="{00000000-0005-0000-0000-000094160000}"/>
    <cellStyle name="標準 118 15 5 4 4 2" xfId="11078" xr:uid="{00000000-0005-0000-0000-000095160000}"/>
    <cellStyle name="標準 118 15 5 4 4 3" xfId="13921" xr:uid="{00000000-0005-0000-0000-000096160000}"/>
    <cellStyle name="標準 118 15 5 4 5" xfId="9448" xr:uid="{00000000-0005-0000-0000-000097160000}"/>
    <cellStyle name="標準 118 15 5 4 6" xfId="12291" xr:uid="{00000000-0005-0000-0000-000098160000}"/>
    <cellStyle name="標準 118 15 5 4 7" xfId="6727" xr:uid="{00000000-0005-0000-0000-000099160000}"/>
    <cellStyle name="標準 118 15 5 5" xfId="4498" xr:uid="{00000000-0005-0000-0000-00009A160000}"/>
    <cellStyle name="標準 118 15 5 5 2" xfId="5582" xr:uid="{00000000-0005-0000-0000-00009B160000}"/>
    <cellStyle name="標準 118 15 5 5 2 2" xfId="11350" xr:uid="{00000000-0005-0000-0000-00009C160000}"/>
    <cellStyle name="標準 118 15 5 5 2 3" xfId="14193" xr:uid="{00000000-0005-0000-0000-00009D160000}"/>
    <cellStyle name="標準 118 15 5 5 2 4" xfId="8634" xr:uid="{00000000-0005-0000-0000-00009E160000}"/>
    <cellStyle name="標準 118 15 5 5 3" xfId="10261" xr:uid="{00000000-0005-0000-0000-00009F160000}"/>
    <cellStyle name="標準 118 15 5 5 4" xfId="13104" xr:uid="{00000000-0005-0000-0000-0000A0160000}"/>
    <cellStyle name="標準 118 15 5 5 5" xfId="7541" xr:uid="{00000000-0005-0000-0000-0000A1160000}"/>
    <cellStyle name="標準 118 15 5 6" xfId="3946" xr:uid="{00000000-0005-0000-0000-0000A2160000}"/>
    <cellStyle name="標準 118 15 5 6 2" xfId="9718" xr:uid="{00000000-0005-0000-0000-0000A3160000}"/>
    <cellStyle name="標準 118 15 5 6 3" xfId="12561" xr:uid="{00000000-0005-0000-0000-0000A4160000}"/>
    <cellStyle name="標準 118 15 5 6 4" xfId="6998" xr:uid="{00000000-0005-0000-0000-0000A5160000}"/>
    <cellStyle name="標準 118 15 5 7" xfId="5039" xr:uid="{00000000-0005-0000-0000-0000A6160000}"/>
    <cellStyle name="標準 118 15 5 7 2" xfId="10807" xr:uid="{00000000-0005-0000-0000-0000A7160000}"/>
    <cellStyle name="標準 118 15 5 7 3" xfId="13650" xr:uid="{00000000-0005-0000-0000-0000A8160000}"/>
    <cellStyle name="標準 118 15 5 7 4" xfId="8091" xr:uid="{00000000-0005-0000-0000-0000A9160000}"/>
    <cellStyle name="標準 118 15 5 8" xfId="6107" xr:uid="{00000000-0005-0000-0000-0000AA160000}"/>
    <cellStyle name="標準 118 15 5 8 2" xfId="12020" xr:uid="{00000000-0005-0000-0000-0000AB160000}"/>
    <cellStyle name="標準 118 15 5 8 3" xfId="6456" xr:uid="{00000000-0005-0000-0000-0000AC160000}"/>
    <cellStyle name="標準 118 15 5 9" xfId="9177" xr:uid="{00000000-0005-0000-0000-0000AD160000}"/>
    <cellStyle name="標準 118 15 6" xfId="3826" xr:uid="{00000000-0005-0000-0000-0000AE160000}"/>
    <cellStyle name="標準 118 15 6 10" xfId="14748" xr:uid="{00000000-0005-0000-0000-0000AF160000}"/>
    <cellStyle name="標準 118 15 6 11" xfId="6338" xr:uid="{00000000-0005-0000-0000-0000B0160000}"/>
    <cellStyle name="標準 118 15 6 2" xfId="4107" xr:uid="{00000000-0005-0000-0000-0000B1160000}"/>
    <cellStyle name="標準 118 15 6 2 2" xfId="4378" xr:uid="{00000000-0005-0000-0000-0000B2160000}"/>
    <cellStyle name="標準 118 15 6 2 2 2" xfId="4930" xr:uid="{00000000-0005-0000-0000-0000B3160000}"/>
    <cellStyle name="標準 118 15 6 2 2 2 2" xfId="6014" xr:uid="{00000000-0005-0000-0000-0000B4160000}"/>
    <cellStyle name="標準 118 15 6 2 2 2 2 2" xfId="11782" xr:uid="{00000000-0005-0000-0000-0000B5160000}"/>
    <cellStyle name="標準 118 15 6 2 2 2 2 3" xfId="14625" xr:uid="{00000000-0005-0000-0000-0000B6160000}"/>
    <cellStyle name="標準 118 15 6 2 2 2 2 4" xfId="9066" xr:uid="{00000000-0005-0000-0000-0000B7160000}"/>
    <cellStyle name="標準 118 15 6 2 2 2 3" xfId="10693" xr:uid="{00000000-0005-0000-0000-0000B8160000}"/>
    <cellStyle name="標準 118 15 6 2 2 2 4" xfId="13536" xr:uid="{00000000-0005-0000-0000-0000B9160000}"/>
    <cellStyle name="標準 118 15 6 2 2 2 5" xfId="7973" xr:uid="{00000000-0005-0000-0000-0000BA160000}"/>
    <cellStyle name="標準 118 15 6 2 2 3" xfId="5471" xr:uid="{00000000-0005-0000-0000-0000BB160000}"/>
    <cellStyle name="標準 118 15 6 2 2 3 2" xfId="10150" xr:uid="{00000000-0005-0000-0000-0000BC160000}"/>
    <cellStyle name="標準 118 15 6 2 2 3 3" xfId="12993" xr:uid="{00000000-0005-0000-0000-0000BD160000}"/>
    <cellStyle name="標準 118 15 6 2 2 3 4" xfId="7430" xr:uid="{00000000-0005-0000-0000-0000BE160000}"/>
    <cellStyle name="標準 118 15 6 2 2 4" xfId="8523" xr:uid="{00000000-0005-0000-0000-0000BF160000}"/>
    <cellStyle name="標準 118 15 6 2 2 4 2" xfId="11239" xr:uid="{00000000-0005-0000-0000-0000C0160000}"/>
    <cellStyle name="標準 118 15 6 2 2 4 3" xfId="14082" xr:uid="{00000000-0005-0000-0000-0000C1160000}"/>
    <cellStyle name="標準 118 15 6 2 2 5" xfId="9609" xr:uid="{00000000-0005-0000-0000-0000C2160000}"/>
    <cellStyle name="標準 118 15 6 2 2 6" xfId="12452" xr:uid="{00000000-0005-0000-0000-0000C3160000}"/>
    <cellStyle name="標準 118 15 6 2 2 7" xfId="6888" xr:uid="{00000000-0005-0000-0000-0000C4160000}"/>
    <cellStyle name="標準 118 15 6 2 3" xfId="4659" xr:uid="{00000000-0005-0000-0000-0000C5160000}"/>
    <cellStyle name="標準 118 15 6 2 3 2" xfId="5743" xr:uid="{00000000-0005-0000-0000-0000C6160000}"/>
    <cellStyle name="標準 118 15 6 2 3 2 2" xfId="11511" xr:uid="{00000000-0005-0000-0000-0000C7160000}"/>
    <cellStyle name="標準 118 15 6 2 3 2 3" xfId="14354" xr:uid="{00000000-0005-0000-0000-0000C8160000}"/>
    <cellStyle name="標準 118 15 6 2 3 2 4" xfId="8795" xr:uid="{00000000-0005-0000-0000-0000C9160000}"/>
    <cellStyle name="標準 118 15 6 2 3 3" xfId="10422" xr:uid="{00000000-0005-0000-0000-0000CA160000}"/>
    <cellStyle name="標準 118 15 6 2 3 4" xfId="13265" xr:uid="{00000000-0005-0000-0000-0000CB160000}"/>
    <cellStyle name="標準 118 15 6 2 3 5" xfId="7702" xr:uid="{00000000-0005-0000-0000-0000CC160000}"/>
    <cellStyle name="標準 118 15 6 2 4" xfId="5200" xr:uid="{00000000-0005-0000-0000-0000CD160000}"/>
    <cellStyle name="標準 118 15 6 2 4 2" xfId="9879" xr:uid="{00000000-0005-0000-0000-0000CE160000}"/>
    <cellStyle name="標準 118 15 6 2 4 3" xfId="12722" xr:uid="{00000000-0005-0000-0000-0000CF160000}"/>
    <cellStyle name="標準 118 15 6 2 4 4" xfId="7159" xr:uid="{00000000-0005-0000-0000-0000D0160000}"/>
    <cellStyle name="標準 118 15 6 2 5" xfId="8252" xr:uid="{00000000-0005-0000-0000-0000D1160000}"/>
    <cellStyle name="標準 118 15 6 2 5 2" xfId="10968" xr:uid="{00000000-0005-0000-0000-0000D2160000}"/>
    <cellStyle name="標準 118 15 6 2 5 3" xfId="13811" xr:uid="{00000000-0005-0000-0000-0000D3160000}"/>
    <cellStyle name="標準 118 15 6 2 6" xfId="9338" xr:uid="{00000000-0005-0000-0000-0000D4160000}"/>
    <cellStyle name="標準 118 15 6 2 7" xfId="12181" xr:uid="{00000000-0005-0000-0000-0000D5160000}"/>
    <cellStyle name="標準 118 15 6 2 8" xfId="6617" xr:uid="{00000000-0005-0000-0000-0000D6160000}"/>
    <cellStyle name="標準 118 15 6 3" xfId="4243" xr:uid="{00000000-0005-0000-0000-0000D7160000}"/>
    <cellStyle name="標準 118 15 6 3 2" xfId="4795" xr:uid="{00000000-0005-0000-0000-0000D8160000}"/>
    <cellStyle name="標準 118 15 6 3 2 2" xfId="5879" xr:uid="{00000000-0005-0000-0000-0000D9160000}"/>
    <cellStyle name="標準 118 15 6 3 2 2 2" xfId="11647" xr:uid="{00000000-0005-0000-0000-0000DA160000}"/>
    <cellStyle name="標準 118 15 6 3 2 2 3" xfId="14490" xr:uid="{00000000-0005-0000-0000-0000DB160000}"/>
    <cellStyle name="標準 118 15 6 3 2 2 4" xfId="8931" xr:uid="{00000000-0005-0000-0000-0000DC160000}"/>
    <cellStyle name="標準 118 15 6 3 2 3" xfId="10558" xr:uid="{00000000-0005-0000-0000-0000DD160000}"/>
    <cellStyle name="標準 118 15 6 3 2 4" xfId="13401" xr:uid="{00000000-0005-0000-0000-0000DE160000}"/>
    <cellStyle name="標準 118 15 6 3 2 5" xfId="7838" xr:uid="{00000000-0005-0000-0000-0000DF160000}"/>
    <cellStyle name="標準 118 15 6 3 3" xfId="5336" xr:uid="{00000000-0005-0000-0000-0000E0160000}"/>
    <cellStyle name="標準 118 15 6 3 3 2" xfId="10015" xr:uid="{00000000-0005-0000-0000-0000E1160000}"/>
    <cellStyle name="標準 118 15 6 3 3 3" xfId="12858" xr:uid="{00000000-0005-0000-0000-0000E2160000}"/>
    <cellStyle name="標準 118 15 6 3 3 4" xfId="7295" xr:uid="{00000000-0005-0000-0000-0000E3160000}"/>
    <cellStyle name="標準 118 15 6 3 4" xfId="8388" xr:uid="{00000000-0005-0000-0000-0000E4160000}"/>
    <cellStyle name="標準 118 15 6 3 4 2" xfId="11104" xr:uid="{00000000-0005-0000-0000-0000E5160000}"/>
    <cellStyle name="標準 118 15 6 3 4 3" xfId="13947" xr:uid="{00000000-0005-0000-0000-0000E6160000}"/>
    <cellStyle name="標準 118 15 6 3 5" xfId="9474" xr:uid="{00000000-0005-0000-0000-0000E7160000}"/>
    <cellStyle name="標準 118 15 6 3 6" xfId="12317" xr:uid="{00000000-0005-0000-0000-0000E8160000}"/>
    <cellStyle name="標準 118 15 6 3 7" xfId="6753" xr:uid="{00000000-0005-0000-0000-0000E9160000}"/>
    <cellStyle name="標準 118 15 6 4" xfId="4524" xr:uid="{00000000-0005-0000-0000-0000EA160000}"/>
    <cellStyle name="標準 118 15 6 4 2" xfId="5608" xr:uid="{00000000-0005-0000-0000-0000EB160000}"/>
    <cellStyle name="標準 118 15 6 4 2 2" xfId="11376" xr:uid="{00000000-0005-0000-0000-0000EC160000}"/>
    <cellStyle name="標準 118 15 6 4 2 3" xfId="14219" xr:uid="{00000000-0005-0000-0000-0000ED160000}"/>
    <cellStyle name="標準 118 15 6 4 2 4" xfId="8660" xr:uid="{00000000-0005-0000-0000-0000EE160000}"/>
    <cellStyle name="標準 118 15 6 4 3" xfId="10287" xr:uid="{00000000-0005-0000-0000-0000EF160000}"/>
    <cellStyle name="標準 118 15 6 4 4" xfId="13130" xr:uid="{00000000-0005-0000-0000-0000F0160000}"/>
    <cellStyle name="標準 118 15 6 4 5" xfId="7567" xr:uid="{00000000-0005-0000-0000-0000F1160000}"/>
    <cellStyle name="標準 118 15 6 5" xfId="3972" xr:uid="{00000000-0005-0000-0000-0000F2160000}"/>
    <cellStyle name="標準 118 15 6 5 2" xfId="9744" xr:uid="{00000000-0005-0000-0000-0000F3160000}"/>
    <cellStyle name="標準 118 15 6 5 3" xfId="12587" xr:uid="{00000000-0005-0000-0000-0000F4160000}"/>
    <cellStyle name="標準 118 15 6 5 4" xfId="7024" xr:uid="{00000000-0005-0000-0000-0000F5160000}"/>
    <cellStyle name="標準 118 15 6 6" xfId="5065" xr:uid="{00000000-0005-0000-0000-0000F6160000}"/>
    <cellStyle name="標準 118 15 6 6 2" xfId="10833" xr:uid="{00000000-0005-0000-0000-0000F7160000}"/>
    <cellStyle name="標準 118 15 6 6 3" xfId="13676" xr:uid="{00000000-0005-0000-0000-0000F8160000}"/>
    <cellStyle name="標準 118 15 6 6 4" xfId="8117" xr:uid="{00000000-0005-0000-0000-0000F9160000}"/>
    <cellStyle name="標準 118 15 6 7" xfId="6145" xr:uid="{00000000-0005-0000-0000-0000FA160000}"/>
    <cellStyle name="標準 118 15 6 7 2" xfId="12046" xr:uid="{00000000-0005-0000-0000-0000FB160000}"/>
    <cellStyle name="標準 118 15 6 7 3" xfId="6482" xr:uid="{00000000-0005-0000-0000-0000FC160000}"/>
    <cellStyle name="標準 118 15 6 8" xfId="9203" xr:uid="{00000000-0005-0000-0000-0000FD160000}"/>
    <cellStyle name="標準 118 15 6 9" xfId="11911" xr:uid="{00000000-0005-0000-0000-0000FE160000}"/>
    <cellStyle name="標準 118 15 7" xfId="4047" xr:uid="{00000000-0005-0000-0000-0000FF160000}"/>
    <cellStyle name="標準 118 15 7 2" xfId="4318" xr:uid="{00000000-0005-0000-0000-000000170000}"/>
    <cellStyle name="標準 118 15 7 2 2" xfId="4870" xr:uid="{00000000-0005-0000-0000-000001170000}"/>
    <cellStyle name="標準 118 15 7 2 2 2" xfId="5954" xr:uid="{00000000-0005-0000-0000-000002170000}"/>
    <cellStyle name="標準 118 15 7 2 2 2 2" xfId="11722" xr:uid="{00000000-0005-0000-0000-000003170000}"/>
    <cellStyle name="標準 118 15 7 2 2 2 3" xfId="14565" xr:uid="{00000000-0005-0000-0000-000004170000}"/>
    <cellStyle name="標準 118 15 7 2 2 2 4" xfId="9006" xr:uid="{00000000-0005-0000-0000-000005170000}"/>
    <cellStyle name="標準 118 15 7 2 2 3" xfId="10633" xr:uid="{00000000-0005-0000-0000-000006170000}"/>
    <cellStyle name="標準 118 15 7 2 2 4" xfId="13476" xr:uid="{00000000-0005-0000-0000-000007170000}"/>
    <cellStyle name="標準 118 15 7 2 2 5" xfId="7913" xr:uid="{00000000-0005-0000-0000-000008170000}"/>
    <cellStyle name="標準 118 15 7 2 3" xfId="5411" xr:uid="{00000000-0005-0000-0000-000009170000}"/>
    <cellStyle name="標準 118 15 7 2 3 2" xfId="10090" xr:uid="{00000000-0005-0000-0000-00000A170000}"/>
    <cellStyle name="標準 118 15 7 2 3 3" xfId="12933" xr:uid="{00000000-0005-0000-0000-00000B170000}"/>
    <cellStyle name="標準 118 15 7 2 3 4" xfId="7370" xr:uid="{00000000-0005-0000-0000-00000C170000}"/>
    <cellStyle name="標準 118 15 7 2 4" xfId="8463" xr:uid="{00000000-0005-0000-0000-00000D170000}"/>
    <cellStyle name="標準 118 15 7 2 4 2" xfId="11179" xr:uid="{00000000-0005-0000-0000-00000E170000}"/>
    <cellStyle name="標準 118 15 7 2 4 3" xfId="14022" xr:uid="{00000000-0005-0000-0000-00000F170000}"/>
    <cellStyle name="標準 118 15 7 2 5" xfId="9549" xr:uid="{00000000-0005-0000-0000-000010170000}"/>
    <cellStyle name="標準 118 15 7 2 6" xfId="12392" xr:uid="{00000000-0005-0000-0000-000011170000}"/>
    <cellStyle name="標準 118 15 7 2 7" xfId="6828" xr:uid="{00000000-0005-0000-0000-000012170000}"/>
    <cellStyle name="標準 118 15 7 3" xfId="4599" xr:uid="{00000000-0005-0000-0000-000013170000}"/>
    <cellStyle name="標準 118 15 7 3 2" xfId="5683" xr:uid="{00000000-0005-0000-0000-000014170000}"/>
    <cellStyle name="標準 118 15 7 3 2 2" xfId="11451" xr:uid="{00000000-0005-0000-0000-000015170000}"/>
    <cellStyle name="標準 118 15 7 3 2 3" xfId="14294" xr:uid="{00000000-0005-0000-0000-000016170000}"/>
    <cellStyle name="標準 118 15 7 3 2 4" xfId="8735" xr:uid="{00000000-0005-0000-0000-000017170000}"/>
    <cellStyle name="標準 118 15 7 3 3" xfId="10362" xr:uid="{00000000-0005-0000-0000-000018170000}"/>
    <cellStyle name="標準 118 15 7 3 4" xfId="13205" xr:uid="{00000000-0005-0000-0000-000019170000}"/>
    <cellStyle name="標準 118 15 7 3 5" xfId="7642" xr:uid="{00000000-0005-0000-0000-00001A170000}"/>
    <cellStyle name="標準 118 15 7 4" xfId="5140" xr:uid="{00000000-0005-0000-0000-00001B170000}"/>
    <cellStyle name="標準 118 15 7 4 2" xfId="9819" xr:uid="{00000000-0005-0000-0000-00001C170000}"/>
    <cellStyle name="標準 118 15 7 4 3" xfId="12662" xr:uid="{00000000-0005-0000-0000-00001D170000}"/>
    <cellStyle name="標準 118 15 7 4 4" xfId="7099" xr:uid="{00000000-0005-0000-0000-00001E170000}"/>
    <cellStyle name="標準 118 15 7 5" xfId="8192" xr:uid="{00000000-0005-0000-0000-00001F170000}"/>
    <cellStyle name="標準 118 15 7 5 2" xfId="10908" xr:uid="{00000000-0005-0000-0000-000020170000}"/>
    <cellStyle name="標準 118 15 7 5 3" xfId="13751" xr:uid="{00000000-0005-0000-0000-000021170000}"/>
    <cellStyle name="標準 118 15 7 6" xfId="9278" xr:uid="{00000000-0005-0000-0000-000022170000}"/>
    <cellStyle name="標準 118 15 7 7" xfId="12121" xr:uid="{00000000-0005-0000-0000-000023170000}"/>
    <cellStyle name="標準 118 15 7 8" xfId="6557" xr:uid="{00000000-0005-0000-0000-000024170000}"/>
    <cellStyle name="標準 118 15 8" xfId="4183" xr:uid="{00000000-0005-0000-0000-000025170000}"/>
    <cellStyle name="標準 118 15 8 2" xfId="4735" xr:uid="{00000000-0005-0000-0000-000026170000}"/>
    <cellStyle name="標準 118 15 8 2 2" xfId="5819" xr:uid="{00000000-0005-0000-0000-000027170000}"/>
    <cellStyle name="標準 118 15 8 2 2 2" xfId="11587" xr:uid="{00000000-0005-0000-0000-000028170000}"/>
    <cellStyle name="標準 118 15 8 2 2 3" xfId="14430" xr:uid="{00000000-0005-0000-0000-000029170000}"/>
    <cellStyle name="標準 118 15 8 2 2 4" xfId="8871" xr:uid="{00000000-0005-0000-0000-00002A170000}"/>
    <cellStyle name="標準 118 15 8 2 3" xfId="10498" xr:uid="{00000000-0005-0000-0000-00002B170000}"/>
    <cellStyle name="標準 118 15 8 2 4" xfId="13341" xr:uid="{00000000-0005-0000-0000-00002C170000}"/>
    <cellStyle name="標準 118 15 8 2 5" xfId="7778" xr:uid="{00000000-0005-0000-0000-00002D170000}"/>
    <cellStyle name="標準 118 15 8 3" xfId="5276" xr:uid="{00000000-0005-0000-0000-00002E170000}"/>
    <cellStyle name="標準 118 15 8 3 2" xfId="9955" xr:uid="{00000000-0005-0000-0000-00002F170000}"/>
    <cellStyle name="標準 118 15 8 3 3" xfId="12798" xr:uid="{00000000-0005-0000-0000-000030170000}"/>
    <cellStyle name="標準 118 15 8 3 4" xfId="7235" xr:uid="{00000000-0005-0000-0000-000031170000}"/>
    <cellStyle name="標準 118 15 8 4" xfId="8328" xr:uid="{00000000-0005-0000-0000-000032170000}"/>
    <cellStyle name="標準 118 15 8 4 2" xfId="11044" xr:uid="{00000000-0005-0000-0000-000033170000}"/>
    <cellStyle name="標準 118 15 8 4 3" xfId="13887" xr:uid="{00000000-0005-0000-0000-000034170000}"/>
    <cellStyle name="標準 118 15 8 5" xfId="9414" xr:uid="{00000000-0005-0000-0000-000035170000}"/>
    <cellStyle name="標準 118 15 8 6" xfId="12257" xr:uid="{00000000-0005-0000-0000-000036170000}"/>
    <cellStyle name="標準 118 15 8 7" xfId="6693" xr:uid="{00000000-0005-0000-0000-000037170000}"/>
    <cellStyle name="標準 118 15 9" xfId="4464" xr:uid="{00000000-0005-0000-0000-000038170000}"/>
    <cellStyle name="標準 118 15 9 2" xfId="5548" xr:uid="{00000000-0005-0000-0000-000039170000}"/>
    <cellStyle name="標準 118 15 9 2 2" xfId="11316" xr:uid="{00000000-0005-0000-0000-00003A170000}"/>
    <cellStyle name="標準 118 15 9 2 3" xfId="14159" xr:uid="{00000000-0005-0000-0000-00003B170000}"/>
    <cellStyle name="標準 118 15 9 2 4" xfId="8600" xr:uid="{00000000-0005-0000-0000-00003C170000}"/>
    <cellStyle name="標準 118 15 9 3" xfId="10227" xr:uid="{00000000-0005-0000-0000-00003D170000}"/>
    <cellStyle name="標準 118 15 9 4" xfId="13070" xr:uid="{00000000-0005-0000-0000-00003E170000}"/>
    <cellStyle name="標準 118 15 9 5" xfId="7507" xr:uid="{00000000-0005-0000-0000-00003F170000}"/>
    <cellStyle name="標準 118 16" xfId="3750" xr:uid="{00000000-0005-0000-0000-000040170000}"/>
    <cellStyle name="標準 118 16 2" xfId="3767" xr:uid="{00000000-0005-0000-0000-000041170000}"/>
    <cellStyle name="標準 118 16 2 10" xfId="9145" xr:uid="{00000000-0005-0000-0000-000042170000}"/>
    <cellStyle name="標準 118 16 2 11" xfId="11863" xr:uid="{00000000-0005-0000-0000-000043170000}"/>
    <cellStyle name="標準 118 16 2 12" xfId="14704" xr:uid="{00000000-0005-0000-0000-000044170000}"/>
    <cellStyle name="標準 118 16 2 13" xfId="6280" xr:uid="{00000000-0005-0000-0000-000045170000}"/>
    <cellStyle name="標準 118 16 2 2" xfId="3796" xr:uid="{00000000-0005-0000-0000-000046170000}"/>
    <cellStyle name="標準 118 16 2 2 10" xfId="11888" xr:uid="{00000000-0005-0000-0000-000047170000}"/>
    <cellStyle name="標準 118 16 2 2 11" xfId="14734" xr:uid="{00000000-0005-0000-0000-000048170000}"/>
    <cellStyle name="標準 118 16 2 2 12" xfId="6314" xr:uid="{00000000-0005-0000-0000-000049170000}"/>
    <cellStyle name="標準 118 16 2 2 2" xfId="3876" xr:uid="{00000000-0005-0000-0000-00004A170000}"/>
    <cellStyle name="標準 118 16 2 2 2 10" xfId="14794" xr:uid="{00000000-0005-0000-0000-00004B170000}"/>
    <cellStyle name="標準 118 16 2 2 2 11" xfId="6378" xr:uid="{00000000-0005-0000-0000-00004C170000}"/>
    <cellStyle name="標準 118 16 2 2 2 2" xfId="4147" xr:uid="{00000000-0005-0000-0000-00004D170000}"/>
    <cellStyle name="標準 118 16 2 2 2 2 2" xfId="4418" xr:uid="{00000000-0005-0000-0000-00004E170000}"/>
    <cellStyle name="標準 118 16 2 2 2 2 2 2" xfId="4970" xr:uid="{00000000-0005-0000-0000-00004F170000}"/>
    <cellStyle name="標準 118 16 2 2 2 2 2 2 2" xfId="6054" xr:uid="{00000000-0005-0000-0000-000050170000}"/>
    <cellStyle name="標準 118 16 2 2 2 2 2 2 2 2" xfId="11822" xr:uid="{00000000-0005-0000-0000-000051170000}"/>
    <cellStyle name="標準 118 16 2 2 2 2 2 2 2 3" xfId="14665" xr:uid="{00000000-0005-0000-0000-000052170000}"/>
    <cellStyle name="標準 118 16 2 2 2 2 2 2 2 4" xfId="9106" xr:uid="{00000000-0005-0000-0000-000053170000}"/>
    <cellStyle name="標準 118 16 2 2 2 2 2 2 3" xfId="10733" xr:uid="{00000000-0005-0000-0000-000054170000}"/>
    <cellStyle name="標準 118 16 2 2 2 2 2 2 4" xfId="13576" xr:uid="{00000000-0005-0000-0000-000055170000}"/>
    <cellStyle name="標準 118 16 2 2 2 2 2 2 5" xfId="8013" xr:uid="{00000000-0005-0000-0000-000056170000}"/>
    <cellStyle name="標準 118 16 2 2 2 2 2 3" xfId="5511" xr:uid="{00000000-0005-0000-0000-000057170000}"/>
    <cellStyle name="標準 118 16 2 2 2 2 2 3 2" xfId="10190" xr:uid="{00000000-0005-0000-0000-000058170000}"/>
    <cellStyle name="標準 118 16 2 2 2 2 2 3 3" xfId="13033" xr:uid="{00000000-0005-0000-0000-000059170000}"/>
    <cellStyle name="標準 118 16 2 2 2 2 2 3 4" xfId="7470" xr:uid="{00000000-0005-0000-0000-00005A170000}"/>
    <cellStyle name="標準 118 16 2 2 2 2 2 4" xfId="8563" xr:uid="{00000000-0005-0000-0000-00005B170000}"/>
    <cellStyle name="標準 118 16 2 2 2 2 2 4 2" xfId="11279" xr:uid="{00000000-0005-0000-0000-00005C170000}"/>
    <cellStyle name="標準 118 16 2 2 2 2 2 4 3" xfId="14122" xr:uid="{00000000-0005-0000-0000-00005D170000}"/>
    <cellStyle name="標準 118 16 2 2 2 2 2 5" xfId="9649" xr:uid="{00000000-0005-0000-0000-00005E170000}"/>
    <cellStyle name="標準 118 16 2 2 2 2 2 6" xfId="12492" xr:uid="{00000000-0005-0000-0000-00005F170000}"/>
    <cellStyle name="標準 118 16 2 2 2 2 2 7" xfId="6928" xr:uid="{00000000-0005-0000-0000-000060170000}"/>
    <cellStyle name="標準 118 16 2 2 2 2 3" xfId="4699" xr:uid="{00000000-0005-0000-0000-000061170000}"/>
    <cellStyle name="標準 118 16 2 2 2 2 3 2" xfId="5783" xr:uid="{00000000-0005-0000-0000-000062170000}"/>
    <cellStyle name="標準 118 16 2 2 2 2 3 2 2" xfId="11551" xr:uid="{00000000-0005-0000-0000-000063170000}"/>
    <cellStyle name="標準 118 16 2 2 2 2 3 2 3" xfId="14394" xr:uid="{00000000-0005-0000-0000-000064170000}"/>
    <cellStyle name="標準 118 16 2 2 2 2 3 2 4" xfId="8835" xr:uid="{00000000-0005-0000-0000-000065170000}"/>
    <cellStyle name="標準 118 16 2 2 2 2 3 3" xfId="10462" xr:uid="{00000000-0005-0000-0000-000066170000}"/>
    <cellStyle name="標準 118 16 2 2 2 2 3 4" xfId="13305" xr:uid="{00000000-0005-0000-0000-000067170000}"/>
    <cellStyle name="標準 118 16 2 2 2 2 3 5" xfId="7742" xr:uid="{00000000-0005-0000-0000-000068170000}"/>
    <cellStyle name="標準 118 16 2 2 2 2 4" xfId="5240" xr:uid="{00000000-0005-0000-0000-000069170000}"/>
    <cellStyle name="標準 118 16 2 2 2 2 4 2" xfId="9919" xr:uid="{00000000-0005-0000-0000-00006A170000}"/>
    <cellStyle name="標準 118 16 2 2 2 2 4 3" xfId="12762" xr:uid="{00000000-0005-0000-0000-00006B170000}"/>
    <cellStyle name="標準 118 16 2 2 2 2 4 4" xfId="7199" xr:uid="{00000000-0005-0000-0000-00006C170000}"/>
    <cellStyle name="標準 118 16 2 2 2 2 5" xfId="8292" xr:uid="{00000000-0005-0000-0000-00006D170000}"/>
    <cellStyle name="標準 118 16 2 2 2 2 5 2" xfId="11008" xr:uid="{00000000-0005-0000-0000-00006E170000}"/>
    <cellStyle name="標準 118 16 2 2 2 2 5 3" xfId="13851" xr:uid="{00000000-0005-0000-0000-00006F170000}"/>
    <cellStyle name="標準 118 16 2 2 2 2 6" xfId="9378" xr:uid="{00000000-0005-0000-0000-000070170000}"/>
    <cellStyle name="標準 118 16 2 2 2 2 7" xfId="12221" xr:uid="{00000000-0005-0000-0000-000071170000}"/>
    <cellStyle name="標準 118 16 2 2 2 2 8" xfId="6657" xr:uid="{00000000-0005-0000-0000-000072170000}"/>
    <cellStyle name="標準 118 16 2 2 2 3" xfId="4283" xr:uid="{00000000-0005-0000-0000-000073170000}"/>
    <cellStyle name="標準 118 16 2 2 2 3 2" xfId="4835" xr:uid="{00000000-0005-0000-0000-000074170000}"/>
    <cellStyle name="標準 118 16 2 2 2 3 2 2" xfId="5919" xr:uid="{00000000-0005-0000-0000-000075170000}"/>
    <cellStyle name="標準 118 16 2 2 2 3 2 2 2" xfId="11687" xr:uid="{00000000-0005-0000-0000-000076170000}"/>
    <cellStyle name="標準 118 16 2 2 2 3 2 2 3" xfId="14530" xr:uid="{00000000-0005-0000-0000-000077170000}"/>
    <cellStyle name="標準 118 16 2 2 2 3 2 2 4" xfId="8971" xr:uid="{00000000-0005-0000-0000-000078170000}"/>
    <cellStyle name="標準 118 16 2 2 2 3 2 3" xfId="10598" xr:uid="{00000000-0005-0000-0000-000079170000}"/>
    <cellStyle name="標準 118 16 2 2 2 3 2 4" xfId="13441" xr:uid="{00000000-0005-0000-0000-00007A170000}"/>
    <cellStyle name="標準 118 16 2 2 2 3 2 5" xfId="7878" xr:uid="{00000000-0005-0000-0000-00007B170000}"/>
    <cellStyle name="標準 118 16 2 2 2 3 3" xfId="5376" xr:uid="{00000000-0005-0000-0000-00007C170000}"/>
    <cellStyle name="標準 118 16 2 2 2 3 3 2" xfId="10055" xr:uid="{00000000-0005-0000-0000-00007D170000}"/>
    <cellStyle name="標準 118 16 2 2 2 3 3 3" xfId="12898" xr:uid="{00000000-0005-0000-0000-00007E170000}"/>
    <cellStyle name="標準 118 16 2 2 2 3 3 4" xfId="7335" xr:uid="{00000000-0005-0000-0000-00007F170000}"/>
    <cellStyle name="標準 118 16 2 2 2 3 4" xfId="8428" xr:uid="{00000000-0005-0000-0000-000080170000}"/>
    <cellStyle name="標準 118 16 2 2 2 3 4 2" xfId="11144" xr:uid="{00000000-0005-0000-0000-000081170000}"/>
    <cellStyle name="標準 118 16 2 2 2 3 4 3" xfId="13987" xr:uid="{00000000-0005-0000-0000-000082170000}"/>
    <cellStyle name="標準 118 16 2 2 2 3 5" xfId="9514" xr:uid="{00000000-0005-0000-0000-000083170000}"/>
    <cellStyle name="標準 118 16 2 2 2 3 6" xfId="12357" xr:uid="{00000000-0005-0000-0000-000084170000}"/>
    <cellStyle name="標準 118 16 2 2 2 3 7" xfId="6793" xr:uid="{00000000-0005-0000-0000-000085170000}"/>
    <cellStyle name="標準 118 16 2 2 2 4" xfId="4564" xr:uid="{00000000-0005-0000-0000-000086170000}"/>
    <cellStyle name="標準 118 16 2 2 2 4 2" xfId="5648" xr:uid="{00000000-0005-0000-0000-000087170000}"/>
    <cellStyle name="標準 118 16 2 2 2 4 2 2" xfId="11416" xr:uid="{00000000-0005-0000-0000-000088170000}"/>
    <cellStyle name="標準 118 16 2 2 2 4 2 3" xfId="14259" xr:uid="{00000000-0005-0000-0000-000089170000}"/>
    <cellStyle name="標準 118 16 2 2 2 4 2 4" xfId="8700" xr:uid="{00000000-0005-0000-0000-00008A170000}"/>
    <cellStyle name="標準 118 16 2 2 2 4 3" xfId="10327" xr:uid="{00000000-0005-0000-0000-00008B170000}"/>
    <cellStyle name="標準 118 16 2 2 2 4 4" xfId="13170" xr:uid="{00000000-0005-0000-0000-00008C170000}"/>
    <cellStyle name="標準 118 16 2 2 2 4 5" xfId="7607" xr:uid="{00000000-0005-0000-0000-00008D170000}"/>
    <cellStyle name="標準 118 16 2 2 2 5" xfId="4012" xr:uid="{00000000-0005-0000-0000-00008E170000}"/>
    <cellStyle name="標準 118 16 2 2 2 5 2" xfId="9784" xr:uid="{00000000-0005-0000-0000-00008F170000}"/>
    <cellStyle name="標準 118 16 2 2 2 5 3" xfId="12627" xr:uid="{00000000-0005-0000-0000-000090170000}"/>
    <cellStyle name="標準 118 16 2 2 2 5 4" xfId="7064" xr:uid="{00000000-0005-0000-0000-000091170000}"/>
    <cellStyle name="標準 118 16 2 2 2 6" xfId="5105" xr:uid="{00000000-0005-0000-0000-000092170000}"/>
    <cellStyle name="標準 118 16 2 2 2 6 2" xfId="10873" xr:uid="{00000000-0005-0000-0000-000093170000}"/>
    <cellStyle name="標準 118 16 2 2 2 6 3" xfId="13716" xr:uid="{00000000-0005-0000-0000-000094170000}"/>
    <cellStyle name="標準 118 16 2 2 2 6 4" xfId="8157" xr:uid="{00000000-0005-0000-0000-000095170000}"/>
    <cellStyle name="標準 118 16 2 2 2 7" xfId="6191" xr:uid="{00000000-0005-0000-0000-000096170000}"/>
    <cellStyle name="標準 118 16 2 2 2 7 2" xfId="12086" xr:uid="{00000000-0005-0000-0000-000097170000}"/>
    <cellStyle name="標準 118 16 2 2 2 7 3" xfId="6522" xr:uid="{00000000-0005-0000-0000-000098170000}"/>
    <cellStyle name="標準 118 16 2 2 2 8" xfId="9243" xr:uid="{00000000-0005-0000-0000-000099170000}"/>
    <cellStyle name="標準 118 16 2 2 2 9" xfId="11957" xr:uid="{00000000-0005-0000-0000-00009A170000}"/>
    <cellStyle name="標準 118 16 2 2 3" xfId="4083" xr:uid="{00000000-0005-0000-0000-00009B170000}"/>
    <cellStyle name="標準 118 16 2 2 3 2" xfId="4354" xr:uid="{00000000-0005-0000-0000-00009C170000}"/>
    <cellStyle name="標準 118 16 2 2 3 2 2" xfId="4906" xr:uid="{00000000-0005-0000-0000-00009D170000}"/>
    <cellStyle name="標準 118 16 2 2 3 2 2 2" xfId="5990" xr:uid="{00000000-0005-0000-0000-00009E170000}"/>
    <cellStyle name="標準 118 16 2 2 3 2 2 2 2" xfId="11758" xr:uid="{00000000-0005-0000-0000-00009F170000}"/>
    <cellStyle name="標準 118 16 2 2 3 2 2 2 3" xfId="14601" xr:uid="{00000000-0005-0000-0000-0000A0170000}"/>
    <cellStyle name="標準 118 16 2 2 3 2 2 2 4" xfId="9042" xr:uid="{00000000-0005-0000-0000-0000A1170000}"/>
    <cellStyle name="標準 118 16 2 2 3 2 2 3" xfId="10669" xr:uid="{00000000-0005-0000-0000-0000A2170000}"/>
    <cellStyle name="標準 118 16 2 2 3 2 2 4" xfId="13512" xr:uid="{00000000-0005-0000-0000-0000A3170000}"/>
    <cellStyle name="標準 118 16 2 2 3 2 2 5" xfId="7949" xr:uid="{00000000-0005-0000-0000-0000A4170000}"/>
    <cellStyle name="標準 118 16 2 2 3 2 3" xfId="5447" xr:uid="{00000000-0005-0000-0000-0000A5170000}"/>
    <cellStyle name="標準 118 16 2 2 3 2 3 2" xfId="10126" xr:uid="{00000000-0005-0000-0000-0000A6170000}"/>
    <cellStyle name="標準 118 16 2 2 3 2 3 3" xfId="12969" xr:uid="{00000000-0005-0000-0000-0000A7170000}"/>
    <cellStyle name="標準 118 16 2 2 3 2 3 4" xfId="7406" xr:uid="{00000000-0005-0000-0000-0000A8170000}"/>
    <cellStyle name="標準 118 16 2 2 3 2 4" xfId="8499" xr:uid="{00000000-0005-0000-0000-0000A9170000}"/>
    <cellStyle name="標準 118 16 2 2 3 2 4 2" xfId="11215" xr:uid="{00000000-0005-0000-0000-0000AA170000}"/>
    <cellStyle name="標準 118 16 2 2 3 2 4 3" xfId="14058" xr:uid="{00000000-0005-0000-0000-0000AB170000}"/>
    <cellStyle name="標準 118 16 2 2 3 2 5" xfId="9585" xr:uid="{00000000-0005-0000-0000-0000AC170000}"/>
    <cellStyle name="標準 118 16 2 2 3 2 6" xfId="12428" xr:uid="{00000000-0005-0000-0000-0000AD170000}"/>
    <cellStyle name="標準 118 16 2 2 3 2 7" xfId="6864" xr:uid="{00000000-0005-0000-0000-0000AE170000}"/>
    <cellStyle name="標準 118 16 2 2 3 3" xfId="4635" xr:uid="{00000000-0005-0000-0000-0000AF170000}"/>
    <cellStyle name="標準 118 16 2 2 3 3 2" xfId="5719" xr:uid="{00000000-0005-0000-0000-0000B0170000}"/>
    <cellStyle name="標準 118 16 2 2 3 3 2 2" xfId="11487" xr:uid="{00000000-0005-0000-0000-0000B1170000}"/>
    <cellStyle name="標準 118 16 2 2 3 3 2 3" xfId="14330" xr:uid="{00000000-0005-0000-0000-0000B2170000}"/>
    <cellStyle name="標準 118 16 2 2 3 3 2 4" xfId="8771" xr:uid="{00000000-0005-0000-0000-0000B3170000}"/>
    <cellStyle name="標準 118 16 2 2 3 3 3" xfId="10398" xr:uid="{00000000-0005-0000-0000-0000B4170000}"/>
    <cellStyle name="標準 118 16 2 2 3 3 4" xfId="13241" xr:uid="{00000000-0005-0000-0000-0000B5170000}"/>
    <cellStyle name="標準 118 16 2 2 3 3 5" xfId="7678" xr:uid="{00000000-0005-0000-0000-0000B6170000}"/>
    <cellStyle name="標準 118 16 2 2 3 4" xfId="5176" xr:uid="{00000000-0005-0000-0000-0000B7170000}"/>
    <cellStyle name="標準 118 16 2 2 3 4 2" xfId="9855" xr:uid="{00000000-0005-0000-0000-0000B8170000}"/>
    <cellStyle name="標準 118 16 2 2 3 4 3" xfId="12698" xr:uid="{00000000-0005-0000-0000-0000B9170000}"/>
    <cellStyle name="標準 118 16 2 2 3 4 4" xfId="7135" xr:uid="{00000000-0005-0000-0000-0000BA170000}"/>
    <cellStyle name="標準 118 16 2 2 3 5" xfId="8228" xr:uid="{00000000-0005-0000-0000-0000BB170000}"/>
    <cellStyle name="標準 118 16 2 2 3 5 2" xfId="10944" xr:uid="{00000000-0005-0000-0000-0000BC170000}"/>
    <cellStyle name="標準 118 16 2 2 3 5 3" xfId="13787" xr:uid="{00000000-0005-0000-0000-0000BD170000}"/>
    <cellStyle name="標準 118 16 2 2 3 6" xfId="9314" xr:uid="{00000000-0005-0000-0000-0000BE170000}"/>
    <cellStyle name="標準 118 16 2 2 3 7" xfId="12157" xr:uid="{00000000-0005-0000-0000-0000BF170000}"/>
    <cellStyle name="標準 118 16 2 2 3 8" xfId="6593" xr:uid="{00000000-0005-0000-0000-0000C0170000}"/>
    <cellStyle name="標準 118 16 2 2 4" xfId="4219" xr:uid="{00000000-0005-0000-0000-0000C1170000}"/>
    <cellStyle name="標準 118 16 2 2 4 2" xfId="4771" xr:uid="{00000000-0005-0000-0000-0000C2170000}"/>
    <cellStyle name="標準 118 16 2 2 4 2 2" xfId="5855" xr:uid="{00000000-0005-0000-0000-0000C3170000}"/>
    <cellStyle name="標準 118 16 2 2 4 2 2 2" xfId="11623" xr:uid="{00000000-0005-0000-0000-0000C4170000}"/>
    <cellStyle name="標準 118 16 2 2 4 2 2 3" xfId="14466" xr:uid="{00000000-0005-0000-0000-0000C5170000}"/>
    <cellStyle name="標準 118 16 2 2 4 2 2 4" xfId="8907" xr:uid="{00000000-0005-0000-0000-0000C6170000}"/>
    <cellStyle name="標準 118 16 2 2 4 2 3" xfId="10534" xr:uid="{00000000-0005-0000-0000-0000C7170000}"/>
    <cellStyle name="標準 118 16 2 2 4 2 4" xfId="13377" xr:uid="{00000000-0005-0000-0000-0000C8170000}"/>
    <cellStyle name="標準 118 16 2 2 4 2 5" xfId="7814" xr:uid="{00000000-0005-0000-0000-0000C9170000}"/>
    <cellStyle name="標準 118 16 2 2 4 3" xfId="5312" xr:uid="{00000000-0005-0000-0000-0000CA170000}"/>
    <cellStyle name="標準 118 16 2 2 4 3 2" xfId="9991" xr:uid="{00000000-0005-0000-0000-0000CB170000}"/>
    <cellStyle name="標準 118 16 2 2 4 3 3" xfId="12834" xr:uid="{00000000-0005-0000-0000-0000CC170000}"/>
    <cellStyle name="標準 118 16 2 2 4 3 4" xfId="7271" xr:uid="{00000000-0005-0000-0000-0000CD170000}"/>
    <cellStyle name="標準 118 16 2 2 4 4" xfId="8364" xr:uid="{00000000-0005-0000-0000-0000CE170000}"/>
    <cellStyle name="標準 118 16 2 2 4 4 2" xfId="11080" xr:uid="{00000000-0005-0000-0000-0000CF170000}"/>
    <cellStyle name="標準 118 16 2 2 4 4 3" xfId="13923" xr:uid="{00000000-0005-0000-0000-0000D0170000}"/>
    <cellStyle name="標準 118 16 2 2 4 5" xfId="9450" xr:uid="{00000000-0005-0000-0000-0000D1170000}"/>
    <cellStyle name="標準 118 16 2 2 4 6" xfId="12293" xr:uid="{00000000-0005-0000-0000-0000D2170000}"/>
    <cellStyle name="標準 118 16 2 2 4 7" xfId="6729" xr:uid="{00000000-0005-0000-0000-0000D3170000}"/>
    <cellStyle name="標準 118 16 2 2 5" xfId="4500" xr:uid="{00000000-0005-0000-0000-0000D4170000}"/>
    <cellStyle name="標準 118 16 2 2 5 2" xfId="5584" xr:uid="{00000000-0005-0000-0000-0000D5170000}"/>
    <cellStyle name="標準 118 16 2 2 5 2 2" xfId="11352" xr:uid="{00000000-0005-0000-0000-0000D6170000}"/>
    <cellStyle name="標準 118 16 2 2 5 2 3" xfId="14195" xr:uid="{00000000-0005-0000-0000-0000D7170000}"/>
    <cellStyle name="標準 118 16 2 2 5 2 4" xfId="8636" xr:uid="{00000000-0005-0000-0000-0000D8170000}"/>
    <cellStyle name="標準 118 16 2 2 5 3" xfId="10263" xr:uid="{00000000-0005-0000-0000-0000D9170000}"/>
    <cellStyle name="標準 118 16 2 2 5 4" xfId="13106" xr:uid="{00000000-0005-0000-0000-0000DA170000}"/>
    <cellStyle name="標準 118 16 2 2 5 5" xfId="7543" xr:uid="{00000000-0005-0000-0000-0000DB170000}"/>
    <cellStyle name="標準 118 16 2 2 6" xfId="3948" xr:uid="{00000000-0005-0000-0000-0000DC170000}"/>
    <cellStyle name="標準 118 16 2 2 6 2" xfId="9720" xr:uid="{00000000-0005-0000-0000-0000DD170000}"/>
    <cellStyle name="標準 118 16 2 2 6 3" xfId="12563" xr:uid="{00000000-0005-0000-0000-0000DE170000}"/>
    <cellStyle name="標準 118 16 2 2 6 4" xfId="7000" xr:uid="{00000000-0005-0000-0000-0000DF170000}"/>
    <cellStyle name="標準 118 16 2 2 7" xfId="5041" xr:uid="{00000000-0005-0000-0000-0000E0170000}"/>
    <cellStyle name="標準 118 16 2 2 7 2" xfId="10809" xr:uid="{00000000-0005-0000-0000-0000E1170000}"/>
    <cellStyle name="標準 118 16 2 2 7 3" xfId="13652" xr:uid="{00000000-0005-0000-0000-0000E2170000}"/>
    <cellStyle name="標準 118 16 2 2 7 4" xfId="8093" xr:uid="{00000000-0005-0000-0000-0000E3170000}"/>
    <cellStyle name="標準 118 16 2 2 8" xfId="6123" xr:uid="{00000000-0005-0000-0000-0000E4170000}"/>
    <cellStyle name="標準 118 16 2 2 8 2" xfId="12022" xr:uid="{00000000-0005-0000-0000-0000E5170000}"/>
    <cellStyle name="標準 118 16 2 2 8 3" xfId="6458" xr:uid="{00000000-0005-0000-0000-0000E6170000}"/>
    <cellStyle name="標準 118 16 2 2 9" xfId="9179" xr:uid="{00000000-0005-0000-0000-0000E7170000}"/>
    <cellStyle name="標準 118 16 2 3" xfId="3842" xr:uid="{00000000-0005-0000-0000-0000E8170000}"/>
    <cellStyle name="標準 118 16 2 3 10" xfId="14764" xr:uid="{00000000-0005-0000-0000-0000E9170000}"/>
    <cellStyle name="標準 118 16 2 3 11" xfId="6353" xr:uid="{00000000-0005-0000-0000-0000EA170000}"/>
    <cellStyle name="標準 118 16 2 3 2" xfId="4122" xr:uid="{00000000-0005-0000-0000-0000EB170000}"/>
    <cellStyle name="標準 118 16 2 3 2 2" xfId="4393" xr:uid="{00000000-0005-0000-0000-0000EC170000}"/>
    <cellStyle name="標準 118 16 2 3 2 2 2" xfId="4945" xr:uid="{00000000-0005-0000-0000-0000ED170000}"/>
    <cellStyle name="標準 118 16 2 3 2 2 2 2" xfId="6029" xr:uid="{00000000-0005-0000-0000-0000EE170000}"/>
    <cellStyle name="標準 118 16 2 3 2 2 2 2 2" xfId="11797" xr:uid="{00000000-0005-0000-0000-0000EF170000}"/>
    <cellStyle name="標準 118 16 2 3 2 2 2 2 3" xfId="14640" xr:uid="{00000000-0005-0000-0000-0000F0170000}"/>
    <cellStyle name="標準 118 16 2 3 2 2 2 2 4" xfId="9081" xr:uid="{00000000-0005-0000-0000-0000F1170000}"/>
    <cellStyle name="標準 118 16 2 3 2 2 2 3" xfId="10708" xr:uid="{00000000-0005-0000-0000-0000F2170000}"/>
    <cellStyle name="標準 118 16 2 3 2 2 2 4" xfId="13551" xr:uid="{00000000-0005-0000-0000-0000F3170000}"/>
    <cellStyle name="標準 118 16 2 3 2 2 2 5" xfId="7988" xr:uid="{00000000-0005-0000-0000-0000F4170000}"/>
    <cellStyle name="標準 118 16 2 3 2 2 3" xfId="5486" xr:uid="{00000000-0005-0000-0000-0000F5170000}"/>
    <cellStyle name="標準 118 16 2 3 2 2 3 2" xfId="10165" xr:uid="{00000000-0005-0000-0000-0000F6170000}"/>
    <cellStyle name="標準 118 16 2 3 2 2 3 3" xfId="13008" xr:uid="{00000000-0005-0000-0000-0000F7170000}"/>
    <cellStyle name="標準 118 16 2 3 2 2 3 4" xfId="7445" xr:uid="{00000000-0005-0000-0000-0000F8170000}"/>
    <cellStyle name="標準 118 16 2 3 2 2 4" xfId="8538" xr:uid="{00000000-0005-0000-0000-0000F9170000}"/>
    <cellStyle name="標準 118 16 2 3 2 2 4 2" xfId="11254" xr:uid="{00000000-0005-0000-0000-0000FA170000}"/>
    <cellStyle name="標準 118 16 2 3 2 2 4 3" xfId="14097" xr:uid="{00000000-0005-0000-0000-0000FB170000}"/>
    <cellStyle name="標準 118 16 2 3 2 2 5" xfId="9624" xr:uid="{00000000-0005-0000-0000-0000FC170000}"/>
    <cellStyle name="標準 118 16 2 3 2 2 6" xfId="12467" xr:uid="{00000000-0005-0000-0000-0000FD170000}"/>
    <cellStyle name="標準 118 16 2 3 2 2 7" xfId="6903" xr:uid="{00000000-0005-0000-0000-0000FE170000}"/>
    <cellStyle name="標準 118 16 2 3 2 3" xfId="4674" xr:uid="{00000000-0005-0000-0000-0000FF170000}"/>
    <cellStyle name="標準 118 16 2 3 2 3 2" xfId="5758" xr:uid="{00000000-0005-0000-0000-000000180000}"/>
    <cellStyle name="標準 118 16 2 3 2 3 2 2" xfId="11526" xr:uid="{00000000-0005-0000-0000-000001180000}"/>
    <cellStyle name="標準 118 16 2 3 2 3 2 3" xfId="14369" xr:uid="{00000000-0005-0000-0000-000002180000}"/>
    <cellStyle name="標準 118 16 2 3 2 3 2 4" xfId="8810" xr:uid="{00000000-0005-0000-0000-000003180000}"/>
    <cellStyle name="標準 118 16 2 3 2 3 3" xfId="10437" xr:uid="{00000000-0005-0000-0000-000004180000}"/>
    <cellStyle name="標準 118 16 2 3 2 3 4" xfId="13280" xr:uid="{00000000-0005-0000-0000-000005180000}"/>
    <cellStyle name="標準 118 16 2 3 2 3 5" xfId="7717" xr:uid="{00000000-0005-0000-0000-000006180000}"/>
    <cellStyle name="標準 118 16 2 3 2 4" xfId="5215" xr:uid="{00000000-0005-0000-0000-000007180000}"/>
    <cellStyle name="標準 118 16 2 3 2 4 2" xfId="9894" xr:uid="{00000000-0005-0000-0000-000008180000}"/>
    <cellStyle name="標準 118 16 2 3 2 4 3" xfId="12737" xr:uid="{00000000-0005-0000-0000-000009180000}"/>
    <cellStyle name="標準 118 16 2 3 2 4 4" xfId="7174" xr:uid="{00000000-0005-0000-0000-00000A180000}"/>
    <cellStyle name="標準 118 16 2 3 2 5" xfId="8267" xr:uid="{00000000-0005-0000-0000-00000B180000}"/>
    <cellStyle name="標準 118 16 2 3 2 5 2" xfId="10983" xr:uid="{00000000-0005-0000-0000-00000C180000}"/>
    <cellStyle name="標準 118 16 2 3 2 5 3" xfId="13826" xr:uid="{00000000-0005-0000-0000-00000D180000}"/>
    <cellStyle name="標準 118 16 2 3 2 6" xfId="9353" xr:uid="{00000000-0005-0000-0000-00000E180000}"/>
    <cellStyle name="標準 118 16 2 3 2 7" xfId="12196" xr:uid="{00000000-0005-0000-0000-00000F180000}"/>
    <cellStyle name="標準 118 16 2 3 2 8" xfId="6632" xr:uid="{00000000-0005-0000-0000-000010180000}"/>
    <cellStyle name="標準 118 16 2 3 3" xfId="4258" xr:uid="{00000000-0005-0000-0000-000011180000}"/>
    <cellStyle name="標準 118 16 2 3 3 2" xfId="4810" xr:uid="{00000000-0005-0000-0000-000012180000}"/>
    <cellStyle name="標準 118 16 2 3 3 2 2" xfId="5894" xr:uid="{00000000-0005-0000-0000-000013180000}"/>
    <cellStyle name="標準 118 16 2 3 3 2 2 2" xfId="11662" xr:uid="{00000000-0005-0000-0000-000014180000}"/>
    <cellStyle name="標準 118 16 2 3 3 2 2 3" xfId="14505" xr:uid="{00000000-0005-0000-0000-000015180000}"/>
    <cellStyle name="標準 118 16 2 3 3 2 2 4" xfId="8946" xr:uid="{00000000-0005-0000-0000-000016180000}"/>
    <cellStyle name="標準 118 16 2 3 3 2 3" xfId="10573" xr:uid="{00000000-0005-0000-0000-000017180000}"/>
    <cellStyle name="標準 118 16 2 3 3 2 4" xfId="13416" xr:uid="{00000000-0005-0000-0000-000018180000}"/>
    <cellStyle name="標準 118 16 2 3 3 2 5" xfId="7853" xr:uid="{00000000-0005-0000-0000-000019180000}"/>
    <cellStyle name="標準 118 16 2 3 3 3" xfId="5351" xr:uid="{00000000-0005-0000-0000-00001A180000}"/>
    <cellStyle name="標準 118 16 2 3 3 3 2" xfId="10030" xr:uid="{00000000-0005-0000-0000-00001B180000}"/>
    <cellStyle name="標準 118 16 2 3 3 3 3" xfId="12873" xr:uid="{00000000-0005-0000-0000-00001C180000}"/>
    <cellStyle name="標準 118 16 2 3 3 3 4" xfId="7310" xr:uid="{00000000-0005-0000-0000-00001D180000}"/>
    <cellStyle name="標準 118 16 2 3 3 4" xfId="8403" xr:uid="{00000000-0005-0000-0000-00001E180000}"/>
    <cellStyle name="標準 118 16 2 3 3 4 2" xfId="11119" xr:uid="{00000000-0005-0000-0000-00001F180000}"/>
    <cellStyle name="標準 118 16 2 3 3 4 3" xfId="13962" xr:uid="{00000000-0005-0000-0000-000020180000}"/>
    <cellStyle name="標準 118 16 2 3 3 5" xfId="9489" xr:uid="{00000000-0005-0000-0000-000021180000}"/>
    <cellStyle name="標準 118 16 2 3 3 6" xfId="12332" xr:uid="{00000000-0005-0000-0000-000022180000}"/>
    <cellStyle name="標準 118 16 2 3 3 7" xfId="6768" xr:uid="{00000000-0005-0000-0000-000023180000}"/>
    <cellStyle name="標準 118 16 2 3 4" xfId="4539" xr:uid="{00000000-0005-0000-0000-000024180000}"/>
    <cellStyle name="標準 118 16 2 3 4 2" xfId="5623" xr:uid="{00000000-0005-0000-0000-000025180000}"/>
    <cellStyle name="標準 118 16 2 3 4 2 2" xfId="11391" xr:uid="{00000000-0005-0000-0000-000026180000}"/>
    <cellStyle name="標準 118 16 2 3 4 2 3" xfId="14234" xr:uid="{00000000-0005-0000-0000-000027180000}"/>
    <cellStyle name="標準 118 16 2 3 4 2 4" xfId="8675" xr:uid="{00000000-0005-0000-0000-000028180000}"/>
    <cellStyle name="標準 118 16 2 3 4 3" xfId="10302" xr:uid="{00000000-0005-0000-0000-000029180000}"/>
    <cellStyle name="標準 118 16 2 3 4 4" xfId="13145" xr:uid="{00000000-0005-0000-0000-00002A180000}"/>
    <cellStyle name="標準 118 16 2 3 4 5" xfId="7582" xr:uid="{00000000-0005-0000-0000-00002B180000}"/>
    <cellStyle name="標準 118 16 2 3 5" xfId="3987" xr:uid="{00000000-0005-0000-0000-00002C180000}"/>
    <cellStyle name="標準 118 16 2 3 5 2" xfId="9759" xr:uid="{00000000-0005-0000-0000-00002D180000}"/>
    <cellStyle name="標準 118 16 2 3 5 3" xfId="12602" xr:uid="{00000000-0005-0000-0000-00002E180000}"/>
    <cellStyle name="標準 118 16 2 3 5 4" xfId="7039" xr:uid="{00000000-0005-0000-0000-00002F180000}"/>
    <cellStyle name="標準 118 16 2 3 6" xfId="5080" xr:uid="{00000000-0005-0000-0000-000030180000}"/>
    <cellStyle name="標準 118 16 2 3 6 2" xfId="10848" xr:uid="{00000000-0005-0000-0000-000031180000}"/>
    <cellStyle name="標準 118 16 2 3 6 3" xfId="13691" xr:uid="{00000000-0005-0000-0000-000032180000}"/>
    <cellStyle name="標準 118 16 2 3 6 4" xfId="8132" xr:uid="{00000000-0005-0000-0000-000033180000}"/>
    <cellStyle name="標準 118 16 2 3 7" xfId="6161" xr:uid="{00000000-0005-0000-0000-000034180000}"/>
    <cellStyle name="標準 118 16 2 3 7 2" xfId="12061" xr:uid="{00000000-0005-0000-0000-000035180000}"/>
    <cellStyle name="標準 118 16 2 3 7 3" xfId="6497" xr:uid="{00000000-0005-0000-0000-000036180000}"/>
    <cellStyle name="標準 118 16 2 3 8" xfId="9218" xr:uid="{00000000-0005-0000-0000-000037180000}"/>
    <cellStyle name="標準 118 16 2 3 9" xfId="11927" xr:uid="{00000000-0005-0000-0000-000038180000}"/>
    <cellStyle name="標準 118 16 2 4" xfId="4049" xr:uid="{00000000-0005-0000-0000-000039180000}"/>
    <cellStyle name="標準 118 16 2 4 2" xfId="4320" xr:uid="{00000000-0005-0000-0000-00003A180000}"/>
    <cellStyle name="標準 118 16 2 4 2 2" xfId="4872" xr:uid="{00000000-0005-0000-0000-00003B180000}"/>
    <cellStyle name="標準 118 16 2 4 2 2 2" xfId="5956" xr:uid="{00000000-0005-0000-0000-00003C180000}"/>
    <cellStyle name="標準 118 16 2 4 2 2 2 2" xfId="11724" xr:uid="{00000000-0005-0000-0000-00003D180000}"/>
    <cellStyle name="標準 118 16 2 4 2 2 2 3" xfId="14567" xr:uid="{00000000-0005-0000-0000-00003E180000}"/>
    <cellStyle name="標準 118 16 2 4 2 2 2 4" xfId="9008" xr:uid="{00000000-0005-0000-0000-00003F180000}"/>
    <cellStyle name="標準 118 16 2 4 2 2 3" xfId="10635" xr:uid="{00000000-0005-0000-0000-000040180000}"/>
    <cellStyle name="標準 118 16 2 4 2 2 4" xfId="13478" xr:uid="{00000000-0005-0000-0000-000041180000}"/>
    <cellStyle name="標準 118 16 2 4 2 2 5" xfId="7915" xr:uid="{00000000-0005-0000-0000-000042180000}"/>
    <cellStyle name="標準 118 16 2 4 2 3" xfId="5413" xr:uid="{00000000-0005-0000-0000-000043180000}"/>
    <cellStyle name="標準 118 16 2 4 2 3 2" xfId="10092" xr:uid="{00000000-0005-0000-0000-000044180000}"/>
    <cellStyle name="標準 118 16 2 4 2 3 3" xfId="12935" xr:uid="{00000000-0005-0000-0000-000045180000}"/>
    <cellStyle name="標準 118 16 2 4 2 3 4" xfId="7372" xr:uid="{00000000-0005-0000-0000-000046180000}"/>
    <cellStyle name="標準 118 16 2 4 2 4" xfId="8465" xr:uid="{00000000-0005-0000-0000-000047180000}"/>
    <cellStyle name="標準 118 16 2 4 2 4 2" xfId="11181" xr:uid="{00000000-0005-0000-0000-000048180000}"/>
    <cellStyle name="標準 118 16 2 4 2 4 3" xfId="14024" xr:uid="{00000000-0005-0000-0000-000049180000}"/>
    <cellStyle name="標準 118 16 2 4 2 5" xfId="9551" xr:uid="{00000000-0005-0000-0000-00004A180000}"/>
    <cellStyle name="標準 118 16 2 4 2 6" xfId="12394" xr:uid="{00000000-0005-0000-0000-00004B180000}"/>
    <cellStyle name="標準 118 16 2 4 2 7" xfId="6830" xr:uid="{00000000-0005-0000-0000-00004C180000}"/>
    <cellStyle name="標準 118 16 2 4 3" xfId="4601" xr:uid="{00000000-0005-0000-0000-00004D180000}"/>
    <cellStyle name="標準 118 16 2 4 3 2" xfId="5685" xr:uid="{00000000-0005-0000-0000-00004E180000}"/>
    <cellStyle name="標準 118 16 2 4 3 2 2" xfId="11453" xr:uid="{00000000-0005-0000-0000-00004F180000}"/>
    <cellStyle name="標準 118 16 2 4 3 2 3" xfId="14296" xr:uid="{00000000-0005-0000-0000-000050180000}"/>
    <cellStyle name="標準 118 16 2 4 3 2 4" xfId="8737" xr:uid="{00000000-0005-0000-0000-000051180000}"/>
    <cellStyle name="標準 118 16 2 4 3 3" xfId="10364" xr:uid="{00000000-0005-0000-0000-000052180000}"/>
    <cellStyle name="標準 118 16 2 4 3 4" xfId="13207" xr:uid="{00000000-0005-0000-0000-000053180000}"/>
    <cellStyle name="標準 118 16 2 4 3 5" xfId="7644" xr:uid="{00000000-0005-0000-0000-000054180000}"/>
    <cellStyle name="標準 118 16 2 4 4" xfId="5142" xr:uid="{00000000-0005-0000-0000-000055180000}"/>
    <cellStyle name="標準 118 16 2 4 4 2" xfId="9821" xr:uid="{00000000-0005-0000-0000-000056180000}"/>
    <cellStyle name="標準 118 16 2 4 4 3" xfId="12664" xr:uid="{00000000-0005-0000-0000-000057180000}"/>
    <cellStyle name="標準 118 16 2 4 4 4" xfId="7101" xr:uid="{00000000-0005-0000-0000-000058180000}"/>
    <cellStyle name="標準 118 16 2 4 5" xfId="8194" xr:uid="{00000000-0005-0000-0000-000059180000}"/>
    <cellStyle name="標準 118 16 2 4 5 2" xfId="10910" xr:uid="{00000000-0005-0000-0000-00005A180000}"/>
    <cellStyle name="標準 118 16 2 4 5 3" xfId="13753" xr:uid="{00000000-0005-0000-0000-00005B180000}"/>
    <cellStyle name="標準 118 16 2 4 6" xfId="9280" xr:uid="{00000000-0005-0000-0000-00005C180000}"/>
    <cellStyle name="標準 118 16 2 4 7" xfId="12123" xr:uid="{00000000-0005-0000-0000-00005D180000}"/>
    <cellStyle name="標準 118 16 2 4 8" xfId="6559" xr:uid="{00000000-0005-0000-0000-00005E180000}"/>
    <cellStyle name="標準 118 16 2 5" xfId="4185" xr:uid="{00000000-0005-0000-0000-00005F180000}"/>
    <cellStyle name="標準 118 16 2 5 2" xfId="4737" xr:uid="{00000000-0005-0000-0000-000060180000}"/>
    <cellStyle name="標準 118 16 2 5 2 2" xfId="5821" xr:uid="{00000000-0005-0000-0000-000061180000}"/>
    <cellStyle name="標準 118 16 2 5 2 2 2" xfId="11589" xr:uid="{00000000-0005-0000-0000-000062180000}"/>
    <cellStyle name="標準 118 16 2 5 2 2 3" xfId="14432" xr:uid="{00000000-0005-0000-0000-000063180000}"/>
    <cellStyle name="標準 118 16 2 5 2 2 4" xfId="8873" xr:uid="{00000000-0005-0000-0000-000064180000}"/>
    <cellStyle name="標準 118 16 2 5 2 3" xfId="10500" xr:uid="{00000000-0005-0000-0000-000065180000}"/>
    <cellStyle name="標準 118 16 2 5 2 4" xfId="13343" xr:uid="{00000000-0005-0000-0000-000066180000}"/>
    <cellStyle name="標準 118 16 2 5 2 5" xfId="7780" xr:uid="{00000000-0005-0000-0000-000067180000}"/>
    <cellStyle name="標準 118 16 2 5 3" xfId="5278" xr:uid="{00000000-0005-0000-0000-000068180000}"/>
    <cellStyle name="標準 118 16 2 5 3 2" xfId="9957" xr:uid="{00000000-0005-0000-0000-000069180000}"/>
    <cellStyle name="標準 118 16 2 5 3 3" xfId="12800" xr:uid="{00000000-0005-0000-0000-00006A180000}"/>
    <cellStyle name="標準 118 16 2 5 3 4" xfId="7237" xr:uid="{00000000-0005-0000-0000-00006B180000}"/>
    <cellStyle name="標準 118 16 2 5 4" xfId="8330" xr:uid="{00000000-0005-0000-0000-00006C180000}"/>
    <cellStyle name="標準 118 16 2 5 4 2" xfId="11046" xr:uid="{00000000-0005-0000-0000-00006D180000}"/>
    <cellStyle name="標準 118 16 2 5 4 3" xfId="13889" xr:uid="{00000000-0005-0000-0000-00006E180000}"/>
    <cellStyle name="標準 118 16 2 5 5" xfId="9416" xr:uid="{00000000-0005-0000-0000-00006F180000}"/>
    <cellStyle name="標準 118 16 2 5 6" xfId="12259" xr:uid="{00000000-0005-0000-0000-000070180000}"/>
    <cellStyle name="標準 118 16 2 5 7" xfId="6695" xr:uid="{00000000-0005-0000-0000-000071180000}"/>
    <cellStyle name="標準 118 16 2 6" xfId="4466" xr:uid="{00000000-0005-0000-0000-000072180000}"/>
    <cellStyle name="標準 118 16 2 6 2" xfId="5550" xr:uid="{00000000-0005-0000-0000-000073180000}"/>
    <cellStyle name="標準 118 16 2 6 2 2" xfId="11318" xr:uid="{00000000-0005-0000-0000-000074180000}"/>
    <cellStyle name="標準 118 16 2 6 2 3" xfId="14161" xr:uid="{00000000-0005-0000-0000-000075180000}"/>
    <cellStyle name="標準 118 16 2 6 2 4" xfId="8602" xr:uid="{00000000-0005-0000-0000-000076180000}"/>
    <cellStyle name="標準 118 16 2 6 3" xfId="10229" xr:uid="{00000000-0005-0000-0000-000077180000}"/>
    <cellStyle name="標準 118 16 2 6 4" xfId="13072" xr:uid="{00000000-0005-0000-0000-000078180000}"/>
    <cellStyle name="標準 118 16 2 6 5" xfId="7509" xr:uid="{00000000-0005-0000-0000-000079180000}"/>
    <cellStyle name="標準 118 16 2 7" xfId="3914" xr:uid="{00000000-0005-0000-0000-00007A180000}"/>
    <cellStyle name="標準 118 16 2 7 2" xfId="9686" xr:uid="{00000000-0005-0000-0000-00007B180000}"/>
    <cellStyle name="標準 118 16 2 7 3" xfId="12529" xr:uid="{00000000-0005-0000-0000-00007C180000}"/>
    <cellStyle name="標準 118 16 2 7 4" xfId="6966" xr:uid="{00000000-0005-0000-0000-00007D180000}"/>
    <cellStyle name="標準 118 16 2 8" xfId="5007" xr:uid="{00000000-0005-0000-0000-00007E180000}"/>
    <cellStyle name="標準 118 16 2 8 2" xfId="10775" xr:uid="{00000000-0005-0000-0000-00007F180000}"/>
    <cellStyle name="標準 118 16 2 8 3" xfId="13618" xr:uid="{00000000-0005-0000-0000-000080180000}"/>
    <cellStyle name="標準 118 16 2 8 4" xfId="8059" xr:uid="{00000000-0005-0000-0000-000081180000}"/>
    <cellStyle name="標準 118 16 2 9" xfId="6093" xr:uid="{00000000-0005-0000-0000-000082180000}"/>
    <cellStyle name="標準 118 16 2 9 2" xfId="11988" xr:uid="{00000000-0005-0000-0000-000083180000}"/>
    <cellStyle name="標準 118 16 2 9 3" xfId="6424" xr:uid="{00000000-0005-0000-0000-000084180000}"/>
    <cellStyle name="標準 118 17" xfId="3751" xr:uid="{00000000-0005-0000-0000-000085180000}"/>
    <cellStyle name="標準 118 17 2" xfId="3763" xr:uid="{00000000-0005-0000-0000-000086180000}"/>
    <cellStyle name="標準 118 17 2 10" xfId="9146" xr:uid="{00000000-0005-0000-0000-000087180000}"/>
    <cellStyle name="標準 118 17 2 11" xfId="11859" xr:uid="{00000000-0005-0000-0000-000088180000}"/>
    <cellStyle name="標準 118 17 2 12" xfId="14700" xr:uid="{00000000-0005-0000-0000-000089180000}"/>
    <cellStyle name="標準 118 17 2 13" xfId="6281" xr:uid="{00000000-0005-0000-0000-00008A180000}"/>
    <cellStyle name="標準 118 17 2 2" xfId="3797" xr:uid="{00000000-0005-0000-0000-00008B180000}"/>
    <cellStyle name="標準 118 17 2 2 10" xfId="11889" xr:uid="{00000000-0005-0000-0000-00008C180000}"/>
    <cellStyle name="標準 118 17 2 2 11" xfId="14730" xr:uid="{00000000-0005-0000-0000-00008D180000}"/>
    <cellStyle name="標準 118 17 2 2 12" xfId="6315" xr:uid="{00000000-0005-0000-0000-00008E180000}"/>
    <cellStyle name="標準 118 17 2 2 2" xfId="3872" xr:uid="{00000000-0005-0000-0000-00008F180000}"/>
    <cellStyle name="標準 118 17 2 2 2 10" xfId="14790" xr:uid="{00000000-0005-0000-0000-000090180000}"/>
    <cellStyle name="標準 118 17 2 2 2 11" xfId="6379" xr:uid="{00000000-0005-0000-0000-000091180000}"/>
    <cellStyle name="標準 118 17 2 2 2 2" xfId="4148" xr:uid="{00000000-0005-0000-0000-000092180000}"/>
    <cellStyle name="標準 118 17 2 2 2 2 2" xfId="4419" xr:uid="{00000000-0005-0000-0000-000093180000}"/>
    <cellStyle name="標準 118 17 2 2 2 2 2 2" xfId="4971" xr:uid="{00000000-0005-0000-0000-000094180000}"/>
    <cellStyle name="標準 118 17 2 2 2 2 2 2 2" xfId="6055" xr:uid="{00000000-0005-0000-0000-000095180000}"/>
    <cellStyle name="標準 118 17 2 2 2 2 2 2 2 2" xfId="11823" xr:uid="{00000000-0005-0000-0000-000096180000}"/>
    <cellStyle name="標準 118 17 2 2 2 2 2 2 2 3" xfId="14666" xr:uid="{00000000-0005-0000-0000-000097180000}"/>
    <cellStyle name="標準 118 17 2 2 2 2 2 2 2 4" xfId="9107" xr:uid="{00000000-0005-0000-0000-000098180000}"/>
    <cellStyle name="標準 118 17 2 2 2 2 2 2 3" xfId="10734" xr:uid="{00000000-0005-0000-0000-000099180000}"/>
    <cellStyle name="標準 118 17 2 2 2 2 2 2 4" xfId="13577" xr:uid="{00000000-0005-0000-0000-00009A180000}"/>
    <cellStyle name="標準 118 17 2 2 2 2 2 2 5" xfId="8014" xr:uid="{00000000-0005-0000-0000-00009B180000}"/>
    <cellStyle name="標準 118 17 2 2 2 2 2 3" xfId="5512" xr:uid="{00000000-0005-0000-0000-00009C180000}"/>
    <cellStyle name="標準 118 17 2 2 2 2 2 3 2" xfId="10191" xr:uid="{00000000-0005-0000-0000-00009D180000}"/>
    <cellStyle name="標準 118 17 2 2 2 2 2 3 3" xfId="13034" xr:uid="{00000000-0005-0000-0000-00009E180000}"/>
    <cellStyle name="標準 118 17 2 2 2 2 2 3 4" xfId="7471" xr:uid="{00000000-0005-0000-0000-00009F180000}"/>
    <cellStyle name="標準 118 17 2 2 2 2 2 4" xfId="8564" xr:uid="{00000000-0005-0000-0000-0000A0180000}"/>
    <cellStyle name="標準 118 17 2 2 2 2 2 4 2" xfId="11280" xr:uid="{00000000-0005-0000-0000-0000A1180000}"/>
    <cellStyle name="標準 118 17 2 2 2 2 2 4 3" xfId="14123" xr:uid="{00000000-0005-0000-0000-0000A2180000}"/>
    <cellStyle name="標準 118 17 2 2 2 2 2 5" xfId="9650" xr:uid="{00000000-0005-0000-0000-0000A3180000}"/>
    <cellStyle name="標準 118 17 2 2 2 2 2 6" xfId="12493" xr:uid="{00000000-0005-0000-0000-0000A4180000}"/>
    <cellStyle name="標準 118 17 2 2 2 2 2 7" xfId="6929" xr:uid="{00000000-0005-0000-0000-0000A5180000}"/>
    <cellStyle name="標準 118 17 2 2 2 2 3" xfId="4700" xr:uid="{00000000-0005-0000-0000-0000A6180000}"/>
    <cellStyle name="標準 118 17 2 2 2 2 3 2" xfId="5784" xr:uid="{00000000-0005-0000-0000-0000A7180000}"/>
    <cellStyle name="標準 118 17 2 2 2 2 3 2 2" xfId="11552" xr:uid="{00000000-0005-0000-0000-0000A8180000}"/>
    <cellStyle name="標準 118 17 2 2 2 2 3 2 3" xfId="14395" xr:uid="{00000000-0005-0000-0000-0000A9180000}"/>
    <cellStyle name="標準 118 17 2 2 2 2 3 2 4" xfId="8836" xr:uid="{00000000-0005-0000-0000-0000AA180000}"/>
    <cellStyle name="標準 118 17 2 2 2 2 3 3" xfId="10463" xr:uid="{00000000-0005-0000-0000-0000AB180000}"/>
    <cellStyle name="標準 118 17 2 2 2 2 3 4" xfId="13306" xr:uid="{00000000-0005-0000-0000-0000AC180000}"/>
    <cellStyle name="標準 118 17 2 2 2 2 3 5" xfId="7743" xr:uid="{00000000-0005-0000-0000-0000AD180000}"/>
    <cellStyle name="標準 118 17 2 2 2 2 4" xfId="5241" xr:uid="{00000000-0005-0000-0000-0000AE180000}"/>
    <cellStyle name="標準 118 17 2 2 2 2 4 2" xfId="9920" xr:uid="{00000000-0005-0000-0000-0000AF180000}"/>
    <cellStyle name="標準 118 17 2 2 2 2 4 3" xfId="12763" xr:uid="{00000000-0005-0000-0000-0000B0180000}"/>
    <cellStyle name="標準 118 17 2 2 2 2 4 4" xfId="7200" xr:uid="{00000000-0005-0000-0000-0000B1180000}"/>
    <cellStyle name="標準 118 17 2 2 2 2 5" xfId="8293" xr:uid="{00000000-0005-0000-0000-0000B2180000}"/>
    <cellStyle name="標準 118 17 2 2 2 2 5 2" xfId="11009" xr:uid="{00000000-0005-0000-0000-0000B3180000}"/>
    <cellStyle name="標準 118 17 2 2 2 2 5 3" xfId="13852" xr:uid="{00000000-0005-0000-0000-0000B4180000}"/>
    <cellStyle name="標準 118 17 2 2 2 2 6" xfId="9379" xr:uid="{00000000-0005-0000-0000-0000B5180000}"/>
    <cellStyle name="標準 118 17 2 2 2 2 7" xfId="12222" xr:uid="{00000000-0005-0000-0000-0000B6180000}"/>
    <cellStyle name="標準 118 17 2 2 2 2 8" xfId="6658" xr:uid="{00000000-0005-0000-0000-0000B7180000}"/>
    <cellStyle name="標準 118 17 2 2 2 3" xfId="4284" xr:uid="{00000000-0005-0000-0000-0000B8180000}"/>
    <cellStyle name="標準 118 17 2 2 2 3 2" xfId="4836" xr:uid="{00000000-0005-0000-0000-0000B9180000}"/>
    <cellStyle name="標準 118 17 2 2 2 3 2 2" xfId="5920" xr:uid="{00000000-0005-0000-0000-0000BA180000}"/>
    <cellStyle name="標準 118 17 2 2 2 3 2 2 2" xfId="11688" xr:uid="{00000000-0005-0000-0000-0000BB180000}"/>
    <cellStyle name="標準 118 17 2 2 2 3 2 2 3" xfId="14531" xr:uid="{00000000-0005-0000-0000-0000BC180000}"/>
    <cellStyle name="標準 118 17 2 2 2 3 2 2 4" xfId="8972" xr:uid="{00000000-0005-0000-0000-0000BD180000}"/>
    <cellStyle name="標準 118 17 2 2 2 3 2 3" xfId="10599" xr:uid="{00000000-0005-0000-0000-0000BE180000}"/>
    <cellStyle name="標準 118 17 2 2 2 3 2 4" xfId="13442" xr:uid="{00000000-0005-0000-0000-0000BF180000}"/>
    <cellStyle name="標準 118 17 2 2 2 3 2 5" xfId="7879" xr:uid="{00000000-0005-0000-0000-0000C0180000}"/>
    <cellStyle name="標準 118 17 2 2 2 3 3" xfId="5377" xr:uid="{00000000-0005-0000-0000-0000C1180000}"/>
    <cellStyle name="標準 118 17 2 2 2 3 3 2" xfId="10056" xr:uid="{00000000-0005-0000-0000-0000C2180000}"/>
    <cellStyle name="標準 118 17 2 2 2 3 3 3" xfId="12899" xr:uid="{00000000-0005-0000-0000-0000C3180000}"/>
    <cellStyle name="標準 118 17 2 2 2 3 3 4" xfId="7336" xr:uid="{00000000-0005-0000-0000-0000C4180000}"/>
    <cellStyle name="標準 118 17 2 2 2 3 4" xfId="8429" xr:uid="{00000000-0005-0000-0000-0000C5180000}"/>
    <cellStyle name="標準 118 17 2 2 2 3 4 2" xfId="11145" xr:uid="{00000000-0005-0000-0000-0000C6180000}"/>
    <cellStyle name="標準 118 17 2 2 2 3 4 3" xfId="13988" xr:uid="{00000000-0005-0000-0000-0000C7180000}"/>
    <cellStyle name="標準 118 17 2 2 2 3 5" xfId="9515" xr:uid="{00000000-0005-0000-0000-0000C8180000}"/>
    <cellStyle name="標準 118 17 2 2 2 3 6" xfId="12358" xr:uid="{00000000-0005-0000-0000-0000C9180000}"/>
    <cellStyle name="標準 118 17 2 2 2 3 7" xfId="6794" xr:uid="{00000000-0005-0000-0000-0000CA180000}"/>
    <cellStyle name="標準 118 17 2 2 2 4" xfId="4565" xr:uid="{00000000-0005-0000-0000-0000CB180000}"/>
    <cellStyle name="標準 118 17 2 2 2 4 2" xfId="5649" xr:uid="{00000000-0005-0000-0000-0000CC180000}"/>
    <cellStyle name="標準 118 17 2 2 2 4 2 2" xfId="11417" xr:uid="{00000000-0005-0000-0000-0000CD180000}"/>
    <cellStyle name="標準 118 17 2 2 2 4 2 3" xfId="14260" xr:uid="{00000000-0005-0000-0000-0000CE180000}"/>
    <cellStyle name="標準 118 17 2 2 2 4 2 4" xfId="8701" xr:uid="{00000000-0005-0000-0000-0000CF180000}"/>
    <cellStyle name="標準 118 17 2 2 2 4 3" xfId="10328" xr:uid="{00000000-0005-0000-0000-0000D0180000}"/>
    <cellStyle name="標準 118 17 2 2 2 4 4" xfId="13171" xr:uid="{00000000-0005-0000-0000-0000D1180000}"/>
    <cellStyle name="標準 118 17 2 2 2 4 5" xfId="7608" xr:uid="{00000000-0005-0000-0000-0000D2180000}"/>
    <cellStyle name="標準 118 17 2 2 2 5" xfId="4013" xr:uid="{00000000-0005-0000-0000-0000D3180000}"/>
    <cellStyle name="標準 118 17 2 2 2 5 2" xfId="9785" xr:uid="{00000000-0005-0000-0000-0000D4180000}"/>
    <cellStyle name="標準 118 17 2 2 2 5 3" xfId="12628" xr:uid="{00000000-0005-0000-0000-0000D5180000}"/>
    <cellStyle name="標準 118 17 2 2 2 5 4" xfId="7065" xr:uid="{00000000-0005-0000-0000-0000D6180000}"/>
    <cellStyle name="標準 118 17 2 2 2 6" xfId="5106" xr:uid="{00000000-0005-0000-0000-0000D7180000}"/>
    <cellStyle name="標準 118 17 2 2 2 6 2" xfId="10874" xr:uid="{00000000-0005-0000-0000-0000D8180000}"/>
    <cellStyle name="標準 118 17 2 2 2 6 3" xfId="13717" xr:uid="{00000000-0005-0000-0000-0000D9180000}"/>
    <cellStyle name="標準 118 17 2 2 2 6 4" xfId="8158" xr:uid="{00000000-0005-0000-0000-0000DA180000}"/>
    <cellStyle name="標準 118 17 2 2 2 7" xfId="6187" xr:uid="{00000000-0005-0000-0000-0000DB180000}"/>
    <cellStyle name="標準 118 17 2 2 2 7 2" xfId="12087" xr:uid="{00000000-0005-0000-0000-0000DC180000}"/>
    <cellStyle name="標準 118 17 2 2 2 7 3" xfId="6523" xr:uid="{00000000-0005-0000-0000-0000DD180000}"/>
    <cellStyle name="標準 118 17 2 2 2 8" xfId="9244" xr:uid="{00000000-0005-0000-0000-0000DE180000}"/>
    <cellStyle name="標準 118 17 2 2 2 9" xfId="11953" xr:uid="{00000000-0005-0000-0000-0000DF180000}"/>
    <cellStyle name="標準 118 17 2 2 3" xfId="4084" xr:uid="{00000000-0005-0000-0000-0000E0180000}"/>
    <cellStyle name="標準 118 17 2 2 3 2" xfId="4355" xr:uid="{00000000-0005-0000-0000-0000E1180000}"/>
    <cellStyle name="標準 118 17 2 2 3 2 2" xfId="4907" xr:uid="{00000000-0005-0000-0000-0000E2180000}"/>
    <cellStyle name="標準 118 17 2 2 3 2 2 2" xfId="5991" xr:uid="{00000000-0005-0000-0000-0000E3180000}"/>
    <cellStyle name="標準 118 17 2 2 3 2 2 2 2" xfId="11759" xr:uid="{00000000-0005-0000-0000-0000E4180000}"/>
    <cellStyle name="標準 118 17 2 2 3 2 2 2 3" xfId="14602" xr:uid="{00000000-0005-0000-0000-0000E5180000}"/>
    <cellStyle name="標準 118 17 2 2 3 2 2 2 4" xfId="9043" xr:uid="{00000000-0005-0000-0000-0000E6180000}"/>
    <cellStyle name="標準 118 17 2 2 3 2 2 3" xfId="10670" xr:uid="{00000000-0005-0000-0000-0000E7180000}"/>
    <cellStyle name="標準 118 17 2 2 3 2 2 4" xfId="13513" xr:uid="{00000000-0005-0000-0000-0000E8180000}"/>
    <cellStyle name="標準 118 17 2 2 3 2 2 5" xfId="7950" xr:uid="{00000000-0005-0000-0000-0000E9180000}"/>
    <cellStyle name="標準 118 17 2 2 3 2 3" xfId="5448" xr:uid="{00000000-0005-0000-0000-0000EA180000}"/>
    <cellStyle name="標準 118 17 2 2 3 2 3 2" xfId="10127" xr:uid="{00000000-0005-0000-0000-0000EB180000}"/>
    <cellStyle name="標準 118 17 2 2 3 2 3 3" xfId="12970" xr:uid="{00000000-0005-0000-0000-0000EC180000}"/>
    <cellStyle name="標準 118 17 2 2 3 2 3 4" xfId="7407" xr:uid="{00000000-0005-0000-0000-0000ED180000}"/>
    <cellStyle name="標準 118 17 2 2 3 2 4" xfId="8500" xr:uid="{00000000-0005-0000-0000-0000EE180000}"/>
    <cellStyle name="標準 118 17 2 2 3 2 4 2" xfId="11216" xr:uid="{00000000-0005-0000-0000-0000EF180000}"/>
    <cellStyle name="標準 118 17 2 2 3 2 4 3" xfId="14059" xr:uid="{00000000-0005-0000-0000-0000F0180000}"/>
    <cellStyle name="標準 118 17 2 2 3 2 5" xfId="9586" xr:uid="{00000000-0005-0000-0000-0000F1180000}"/>
    <cellStyle name="標準 118 17 2 2 3 2 6" xfId="12429" xr:uid="{00000000-0005-0000-0000-0000F2180000}"/>
    <cellStyle name="標準 118 17 2 2 3 2 7" xfId="6865" xr:uid="{00000000-0005-0000-0000-0000F3180000}"/>
    <cellStyle name="標準 118 17 2 2 3 3" xfId="4636" xr:uid="{00000000-0005-0000-0000-0000F4180000}"/>
    <cellStyle name="標準 118 17 2 2 3 3 2" xfId="5720" xr:uid="{00000000-0005-0000-0000-0000F5180000}"/>
    <cellStyle name="標準 118 17 2 2 3 3 2 2" xfId="11488" xr:uid="{00000000-0005-0000-0000-0000F6180000}"/>
    <cellStyle name="標準 118 17 2 2 3 3 2 3" xfId="14331" xr:uid="{00000000-0005-0000-0000-0000F7180000}"/>
    <cellStyle name="標準 118 17 2 2 3 3 2 4" xfId="8772" xr:uid="{00000000-0005-0000-0000-0000F8180000}"/>
    <cellStyle name="標準 118 17 2 2 3 3 3" xfId="10399" xr:uid="{00000000-0005-0000-0000-0000F9180000}"/>
    <cellStyle name="標準 118 17 2 2 3 3 4" xfId="13242" xr:uid="{00000000-0005-0000-0000-0000FA180000}"/>
    <cellStyle name="標準 118 17 2 2 3 3 5" xfId="7679" xr:uid="{00000000-0005-0000-0000-0000FB180000}"/>
    <cellStyle name="標準 118 17 2 2 3 4" xfId="5177" xr:uid="{00000000-0005-0000-0000-0000FC180000}"/>
    <cellStyle name="標準 118 17 2 2 3 4 2" xfId="9856" xr:uid="{00000000-0005-0000-0000-0000FD180000}"/>
    <cellStyle name="標準 118 17 2 2 3 4 3" xfId="12699" xr:uid="{00000000-0005-0000-0000-0000FE180000}"/>
    <cellStyle name="標準 118 17 2 2 3 4 4" xfId="7136" xr:uid="{00000000-0005-0000-0000-0000FF180000}"/>
    <cellStyle name="標準 118 17 2 2 3 5" xfId="8229" xr:uid="{00000000-0005-0000-0000-000000190000}"/>
    <cellStyle name="標準 118 17 2 2 3 5 2" xfId="10945" xr:uid="{00000000-0005-0000-0000-000001190000}"/>
    <cellStyle name="標準 118 17 2 2 3 5 3" xfId="13788" xr:uid="{00000000-0005-0000-0000-000002190000}"/>
    <cellStyle name="標準 118 17 2 2 3 6" xfId="9315" xr:uid="{00000000-0005-0000-0000-000003190000}"/>
    <cellStyle name="標準 118 17 2 2 3 7" xfId="12158" xr:uid="{00000000-0005-0000-0000-000004190000}"/>
    <cellStyle name="標準 118 17 2 2 3 8" xfId="6594" xr:uid="{00000000-0005-0000-0000-000005190000}"/>
    <cellStyle name="標準 118 17 2 2 4" xfId="4220" xr:uid="{00000000-0005-0000-0000-000006190000}"/>
    <cellStyle name="標準 118 17 2 2 4 2" xfId="4772" xr:uid="{00000000-0005-0000-0000-000007190000}"/>
    <cellStyle name="標準 118 17 2 2 4 2 2" xfId="5856" xr:uid="{00000000-0005-0000-0000-000008190000}"/>
    <cellStyle name="標準 118 17 2 2 4 2 2 2" xfId="11624" xr:uid="{00000000-0005-0000-0000-000009190000}"/>
    <cellStyle name="標準 118 17 2 2 4 2 2 3" xfId="14467" xr:uid="{00000000-0005-0000-0000-00000A190000}"/>
    <cellStyle name="標準 118 17 2 2 4 2 2 4" xfId="8908" xr:uid="{00000000-0005-0000-0000-00000B190000}"/>
    <cellStyle name="標準 118 17 2 2 4 2 3" xfId="10535" xr:uid="{00000000-0005-0000-0000-00000C190000}"/>
    <cellStyle name="標準 118 17 2 2 4 2 4" xfId="13378" xr:uid="{00000000-0005-0000-0000-00000D190000}"/>
    <cellStyle name="標準 118 17 2 2 4 2 5" xfId="7815" xr:uid="{00000000-0005-0000-0000-00000E190000}"/>
    <cellStyle name="標準 118 17 2 2 4 3" xfId="5313" xr:uid="{00000000-0005-0000-0000-00000F190000}"/>
    <cellStyle name="標準 118 17 2 2 4 3 2" xfId="9992" xr:uid="{00000000-0005-0000-0000-000010190000}"/>
    <cellStyle name="標準 118 17 2 2 4 3 3" xfId="12835" xr:uid="{00000000-0005-0000-0000-000011190000}"/>
    <cellStyle name="標準 118 17 2 2 4 3 4" xfId="7272" xr:uid="{00000000-0005-0000-0000-000012190000}"/>
    <cellStyle name="標準 118 17 2 2 4 4" xfId="8365" xr:uid="{00000000-0005-0000-0000-000013190000}"/>
    <cellStyle name="標準 118 17 2 2 4 4 2" xfId="11081" xr:uid="{00000000-0005-0000-0000-000014190000}"/>
    <cellStyle name="標準 118 17 2 2 4 4 3" xfId="13924" xr:uid="{00000000-0005-0000-0000-000015190000}"/>
    <cellStyle name="標準 118 17 2 2 4 5" xfId="9451" xr:uid="{00000000-0005-0000-0000-000016190000}"/>
    <cellStyle name="標準 118 17 2 2 4 6" xfId="12294" xr:uid="{00000000-0005-0000-0000-000017190000}"/>
    <cellStyle name="標準 118 17 2 2 4 7" xfId="6730" xr:uid="{00000000-0005-0000-0000-000018190000}"/>
    <cellStyle name="標準 118 17 2 2 5" xfId="4501" xr:uid="{00000000-0005-0000-0000-000019190000}"/>
    <cellStyle name="標準 118 17 2 2 5 2" xfId="5585" xr:uid="{00000000-0005-0000-0000-00001A190000}"/>
    <cellStyle name="標準 118 17 2 2 5 2 2" xfId="11353" xr:uid="{00000000-0005-0000-0000-00001B190000}"/>
    <cellStyle name="標準 118 17 2 2 5 2 3" xfId="14196" xr:uid="{00000000-0005-0000-0000-00001C190000}"/>
    <cellStyle name="標準 118 17 2 2 5 2 4" xfId="8637" xr:uid="{00000000-0005-0000-0000-00001D190000}"/>
    <cellStyle name="標準 118 17 2 2 5 3" xfId="10264" xr:uid="{00000000-0005-0000-0000-00001E190000}"/>
    <cellStyle name="標準 118 17 2 2 5 4" xfId="13107" xr:uid="{00000000-0005-0000-0000-00001F190000}"/>
    <cellStyle name="標準 118 17 2 2 5 5" xfId="7544" xr:uid="{00000000-0005-0000-0000-000020190000}"/>
    <cellStyle name="標準 118 17 2 2 6" xfId="3949" xr:uid="{00000000-0005-0000-0000-000021190000}"/>
    <cellStyle name="標準 118 17 2 2 6 2" xfId="9721" xr:uid="{00000000-0005-0000-0000-000022190000}"/>
    <cellStyle name="標準 118 17 2 2 6 3" xfId="12564" xr:uid="{00000000-0005-0000-0000-000023190000}"/>
    <cellStyle name="標準 118 17 2 2 6 4" xfId="7001" xr:uid="{00000000-0005-0000-0000-000024190000}"/>
    <cellStyle name="標準 118 17 2 2 7" xfId="5042" xr:uid="{00000000-0005-0000-0000-000025190000}"/>
    <cellStyle name="標準 118 17 2 2 7 2" xfId="10810" xr:uid="{00000000-0005-0000-0000-000026190000}"/>
    <cellStyle name="標準 118 17 2 2 7 3" xfId="13653" xr:uid="{00000000-0005-0000-0000-000027190000}"/>
    <cellStyle name="標準 118 17 2 2 7 4" xfId="8094" xr:uid="{00000000-0005-0000-0000-000028190000}"/>
    <cellStyle name="標準 118 17 2 2 8" xfId="6119" xr:uid="{00000000-0005-0000-0000-000029190000}"/>
    <cellStyle name="標準 118 17 2 2 8 2" xfId="12023" xr:uid="{00000000-0005-0000-0000-00002A190000}"/>
    <cellStyle name="標準 118 17 2 2 8 3" xfId="6459" xr:uid="{00000000-0005-0000-0000-00002B190000}"/>
    <cellStyle name="標準 118 17 2 2 9" xfId="9180" xr:uid="{00000000-0005-0000-0000-00002C190000}"/>
    <cellStyle name="標準 118 17 2 3" xfId="3838" xr:uid="{00000000-0005-0000-0000-00002D190000}"/>
    <cellStyle name="標準 118 17 2 3 10" xfId="14760" xr:uid="{00000000-0005-0000-0000-00002E190000}"/>
    <cellStyle name="標準 118 17 2 3 11" xfId="6349" xr:uid="{00000000-0005-0000-0000-00002F190000}"/>
    <cellStyle name="標準 118 17 2 3 2" xfId="4118" xr:uid="{00000000-0005-0000-0000-000030190000}"/>
    <cellStyle name="標準 118 17 2 3 2 2" xfId="4389" xr:uid="{00000000-0005-0000-0000-000031190000}"/>
    <cellStyle name="標準 118 17 2 3 2 2 2" xfId="4941" xr:uid="{00000000-0005-0000-0000-000032190000}"/>
    <cellStyle name="標準 118 17 2 3 2 2 2 2" xfId="6025" xr:uid="{00000000-0005-0000-0000-000033190000}"/>
    <cellStyle name="標準 118 17 2 3 2 2 2 2 2" xfId="11793" xr:uid="{00000000-0005-0000-0000-000034190000}"/>
    <cellStyle name="標準 118 17 2 3 2 2 2 2 3" xfId="14636" xr:uid="{00000000-0005-0000-0000-000035190000}"/>
    <cellStyle name="標準 118 17 2 3 2 2 2 2 4" xfId="9077" xr:uid="{00000000-0005-0000-0000-000036190000}"/>
    <cellStyle name="標準 118 17 2 3 2 2 2 3" xfId="10704" xr:uid="{00000000-0005-0000-0000-000037190000}"/>
    <cellStyle name="標準 118 17 2 3 2 2 2 4" xfId="13547" xr:uid="{00000000-0005-0000-0000-000038190000}"/>
    <cellStyle name="標準 118 17 2 3 2 2 2 5" xfId="7984" xr:uid="{00000000-0005-0000-0000-000039190000}"/>
    <cellStyle name="標準 118 17 2 3 2 2 3" xfId="5482" xr:uid="{00000000-0005-0000-0000-00003A190000}"/>
    <cellStyle name="標準 118 17 2 3 2 2 3 2" xfId="10161" xr:uid="{00000000-0005-0000-0000-00003B190000}"/>
    <cellStyle name="標準 118 17 2 3 2 2 3 3" xfId="13004" xr:uid="{00000000-0005-0000-0000-00003C190000}"/>
    <cellStyle name="標準 118 17 2 3 2 2 3 4" xfId="7441" xr:uid="{00000000-0005-0000-0000-00003D190000}"/>
    <cellStyle name="標準 118 17 2 3 2 2 4" xfId="8534" xr:uid="{00000000-0005-0000-0000-00003E190000}"/>
    <cellStyle name="標準 118 17 2 3 2 2 4 2" xfId="11250" xr:uid="{00000000-0005-0000-0000-00003F190000}"/>
    <cellStyle name="標準 118 17 2 3 2 2 4 3" xfId="14093" xr:uid="{00000000-0005-0000-0000-000040190000}"/>
    <cellStyle name="標準 118 17 2 3 2 2 5" xfId="9620" xr:uid="{00000000-0005-0000-0000-000041190000}"/>
    <cellStyle name="標準 118 17 2 3 2 2 6" xfId="12463" xr:uid="{00000000-0005-0000-0000-000042190000}"/>
    <cellStyle name="標準 118 17 2 3 2 2 7" xfId="6899" xr:uid="{00000000-0005-0000-0000-000043190000}"/>
    <cellStyle name="標準 118 17 2 3 2 3" xfId="4670" xr:uid="{00000000-0005-0000-0000-000044190000}"/>
    <cellStyle name="標準 118 17 2 3 2 3 2" xfId="5754" xr:uid="{00000000-0005-0000-0000-000045190000}"/>
    <cellStyle name="標準 118 17 2 3 2 3 2 2" xfId="11522" xr:uid="{00000000-0005-0000-0000-000046190000}"/>
    <cellStyle name="標準 118 17 2 3 2 3 2 3" xfId="14365" xr:uid="{00000000-0005-0000-0000-000047190000}"/>
    <cellStyle name="標準 118 17 2 3 2 3 2 4" xfId="8806" xr:uid="{00000000-0005-0000-0000-000048190000}"/>
    <cellStyle name="標準 118 17 2 3 2 3 3" xfId="10433" xr:uid="{00000000-0005-0000-0000-000049190000}"/>
    <cellStyle name="標準 118 17 2 3 2 3 4" xfId="13276" xr:uid="{00000000-0005-0000-0000-00004A190000}"/>
    <cellStyle name="標準 118 17 2 3 2 3 5" xfId="7713" xr:uid="{00000000-0005-0000-0000-00004B190000}"/>
    <cellStyle name="標準 118 17 2 3 2 4" xfId="5211" xr:uid="{00000000-0005-0000-0000-00004C190000}"/>
    <cellStyle name="標準 118 17 2 3 2 4 2" xfId="9890" xr:uid="{00000000-0005-0000-0000-00004D190000}"/>
    <cellStyle name="標準 118 17 2 3 2 4 3" xfId="12733" xr:uid="{00000000-0005-0000-0000-00004E190000}"/>
    <cellStyle name="標準 118 17 2 3 2 4 4" xfId="7170" xr:uid="{00000000-0005-0000-0000-00004F190000}"/>
    <cellStyle name="標準 118 17 2 3 2 5" xfId="8263" xr:uid="{00000000-0005-0000-0000-000050190000}"/>
    <cellStyle name="標準 118 17 2 3 2 5 2" xfId="10979" xr:uid="{00000000-0005-0000-0000-000051190000}"/>
    <cellStyle name="標準 118 17 2 3 2 5 3" xfId="13822" xr:uid="{00000000-0005-0000-0000-000052190000}"/>
    <cellStyle name="標準 118 17 2 3 2 6" xfId="9349" xr:uid="{00000000-0005-0000-0000-000053190000}"/>
    <cellStyle name="標準 118 17 2 3 2 7" xfId="12192" xr:uid="{00000000-0005-0000-0000-000054190000}"/>
    <cellStyle name="標準 118 17 2 3 2 8" xfId="6628" xr:uid="{00000000-0005-0000-0000-000055190000}"/>
    <cellStyle name="標準 118 17 2 3 3" xfId="4254" xr:uid="{00000000-0005-0000-0000-000056190000}"/>
    <cellStyle name="標準 118 17 2 3 3 2" xfId="4806" xr:uid="{00000000-0005-0000-0000-000057190000}"/>
    <cellStyle name="標準 118 17 2 3 3 2 2" xfId="5890" xr:uid="{00000000-0005-0000-0000-000058190000}"/>
    <cellStyle name="標準 118 17 2 3 3 2 2 2" xfId="11658" xr:uid="{00000000-0005-0000-0000-000059190000}"/>
    <cellStyle name="標準 118 17 2 3 3 2 2 3" xfId="14501" xr:uid="{00000000-0005-0000-0000-00005A190000}"/>
    <cellStyle name="標準 118 17 2 3 3 2 2 4" xfId="8942" xr:uid="{00000000-0005-0000-0000-00005B190000}"/>
    <cellStyle name="標準 118 17 2 3 3 2 3" xfId="10569" xr:uid="{00000000-0005-0000-0000-00005C190000}"/>
    <cellStyle name="標準 118 17 2 3 3 2 4" xfId="13412" xr:uid="{00000000-0005-0000-0000-00005D190000}"/>
    <cellStyle name="標準 118 17 2 3 3 2 5" xfId="7849" xr:uid="{00000000-0005-0000-0000-00005E190000}"/>
    <cellStyle name="標準 118 17 2 3 3 3" xfId="5347" xr:uid="{00000000-0005-0000-0000-00005F190000}"/>
    <cellStyle name="標準 118 17 2 3 3 3 2" xfId="10026" xr:uid="{00000000-0005-0000-0000-000060190000}"/>
    <cellStyle name="標準 118 17 2 3 3 3 3" xfId="12869" xr:uid="{00000000-0005-0000-0000-000061190000}"/>
    <cellStyle name="標準 118 17 2 3 3 3 4" xfId="7306" xr:uid="{00000000-0005-0000-0000-000062190000}"/>
    <cellStyle name="標準 118 17 2 3 3 4" xfId="8399" xr:uid="{00000000-0005-0000-0000-000063190000}"/>
    <cellStyle name="標準 118 17 2 3 3 4 2" xfId="11115" xr:uid="{00000000-0005-0000-0000-000064190000}"/>
    <cellStyle name="標準 118 17 2 3 3 4 3" xfId="13958" xr:uid="{00000000-0005-0000-0000-000065190000}"/>
    <cellStyle name="標準 118 17 2 3 3 5" xfId="9485" xr:uid="{00000000-0005-0000-0000-000066190000}"/>
    <cellStyle name="標準 118 17 2 3 3 6" xfId="12328" xr:uid="{00000000-0005-0000-0000-000067190000}"/>
    <cellStyle name="標準 118 17 2 3 3 7" xfId="6764" xr:uid="{00000000-0005-0000-0000-000068190000}"/>
    <cellStyle name="標準 118 17 2 3 4" xfId="4535" xr:uid="{00000000-0005-0000-0000-000069190000}"/>
    <cellStyle name="標準 118 17 2 3 4 2" xfId="5619" xr:uid="{00000000-0005-0000-0000-00006A190000}"/>
    <cellStyle name="標準 118 17 2 3 4 2 2" xfId="11387" xr:uid="{00000000-0005-0000-0000-00006B190000}"/>
    <cellStyle name="標準 118 17 2 3 4 2 3" xfId="14230" xr:uid="{00000000-0005-0000-0000-00006C190000}"/>
    <cellStyle name="標準 118 17 2 3 4 2 4" xfId="8671" xr:uid="{00000000-0005-0000-0000-00006D190000}"/>
    <cellStyle name="標準 118 17 2 3 4 3" xfId="10298" xr:uid="{00000000-0005-0000-0000-00006E190000}"/>
    <cellStyle name="標準 118 17 2 3 4 4" xfId="13141" xr:uid="{00000000-0005-0000-0000-00006F190000}"/>
    <cellStyle name="標準 118 17 2 3 4 5" xfId="7578" xr:uid="{00000000-0005-0000-0000-000070190000}"/>
    <cellStyle name="標準 118 17 2 3 5" xfId="3983" xr:uid="{00000000-0005-0000-0000-000071190000}"/>
    <cellStyle name="標準 118 17 2 3 5 2" xfId="9755" xr:uid="{00000000-0005-0000-0000-000072190000}"/>
    <cellStyle name="標準 118 17 2 3 5 3" xfId="12598" xr:uid="{00000000-0005-0000-0000-000073190000}"/>
    <cellStyle name="標準 118 17 2 3 5 4" xfId="7035" xr:uid="{00000000-0005-0000-0000-000074190000}"/>
    <cellStyle name="標準 118 17 2 3 6" xfId="5076" xr:uid="{00000000-0005-0000-0000-000075190000}"/>
    <cellStyle name="標準 118 17 2 3 6 2" xfId="10844" xr:uid="{00000000-0005-0000-0000-000076190000}"/>
    <cellStyle name="標準 118 17 2 3 6 3" xfId="13687" xr:uid="{00000000-0005-0000-0000-000077190000}"/>
    <cellStyle name="標準 118 17 2 3 6 4" xfId="8128" xr:uid="{00000000-0005-0000-0000-000078190000}"/>
    <cellStyle name="標準 118 17 2 3 7" xfId="6157" xr:uid="{00000000-0005-0000-0000-000079190000}"/>
    <cellStyle name="標準 118 17 2 3 7 2" xfId="12057" xr:uid="{00000000-0005-0000-0000-00007A190000}"/>
    <cellStyle name="標準 118 17 2 3 7 3" xfId="6493" xr:uid="{00000000-0005-0000-0000-00007B190000}"/>
    <cellStyle name="標準 118 17 2 3 8" xfId="9214" xr:uid="{00000000-0005-0000-0000-00007C190000}"/>
    <cellStyle name="標準 118 17 2 3 9" xfId="11923" xr:uid="{00000000-0005-0000-0000-00007D190000}"/>
    <cellStyle name="標準 118 17 2 4" xfId="4050" xr:uid="{00000000-0005-0000-0000-00007E190000}"/>
    <cellStyle name="標準 118 17 2 4 2" xfId="4321" xr:uid="{00000000-0005-0000-0000-00007F190000}"/>
    <cellStyle name="標準 118 17 2 4 2 2" xfId="4873" xr:uid="{00000000-0005-0000-0000-000080190000}"/>
    <cellStyle name="標準 118 17 2 4 2 2 2" xfId="5957" xr:uid="{00000000-0005-0000-0000-000081190000}"/>
    <cellStyle name="標準 118 17 2 4 2 2 2 2" xfId="11725" xr:uid="{00000000-0005-0000-0000-000082190000}"/>
    <cellStyle name="標準 118 17 2 4 2 2 2 3" xfId="14568" xr:uid="{00000000-0005-0000-0000-000083190000}"/>
    <cellStyle name="標準 118 17 2 4 2 2 2 4" xfId="9009" xr:uid="{00000000-0005-0000-0000-000084190000}"/>
    <cellStyle name="標準 118 17 2 4 2 2 3" xfId="10636" xr:uid="{00000000-0005-0000-0000-000085190000}"/>
    <cellStyle name="標準 118 17 2 4 2 2 4" xfId="13479" xr:uid="{00000000-0005-0000-0000-000086190000}"/>
    <cellStyle name="標準 118 17 2 4 2 2 5" xfId="7916" xr:uid="{00000000-0005-0000-0000-000087190000}"/>
    <cellStyle name="標準 118 17 2 4 2 3" xfId="5414" xr:uid="{00000000-0005-0000-0000-000088190000}"/>
    <cellStyle name="標準 118 17 2 4 2 3 2" xfId="10093" xr:uid="{00000000-0005-0000-0000-000089190000}"/>
    <cellStyle name="標準 118 17 2 4 2 3 3" xfId="12936" xr:uid="{00000000-0005-0000-0000-00008A190000}"/>
    <cellStyle name="標準 118 17 2 4 2 3 4" xfId="7373" xr:uid="{00000000-0005-0000-0000-00008B190000}"/>
    <cellStyle name="標準 118 17 2 4 2 4" xfId="8466" xr:uid="{00000000-0005-0000-0000-00008C190000}"/>
    <cellStyle name="標準 118 17 2 4 2 4 2" xfId="11182" xr:uid="{00000000-0005-0000-0000-00008D190000}"/>
    <cellStyle name="標準 118 17 2 4 2 4 3" xfId="14025" xr:uid="{00000000-0005-0000-0000-00008E190000}"/>
    <cellStyle name="標準 118 17 2 4 2 5" xfId="9552" xr:uid="{00000000-0005-0000-0000-00008F190000}"/>
    <cellStyle name="標準 118 17 2 4 2 6" xfId="12395" xr:uid="{00000000-0005-0000-0000-000090190000}"/>
    <cellStyle name="標準 118 17 2 4 2 7" xfId="6831" xr:uid="{00000000-0005-0000-0000-000091190000}"/>
    <cellStyle name="標準 118 17 2 4 3" xfId="4602" xr:uid="{00000000-0005-0000-0000-000092190000}"/>
    <cellStyle name="標準 118 17 2 4 3 2" xfId="5686" xr:uid="{00000000-0005-0000-0000-000093190000}"/>
    <cellStyle name="標準 118 17 2 4 3 2 2" xfId="11454" xr:uid="{00000000-0005-0000-0000-000094190000}"/>
    <cellStyle name="標準 118 17 2 4 3 2 3" xfId="14297" xr:uid="{00000000-0005-0000-0000-000095190000}"/>
    <cellStyle name="標準 118 17 2 4 3 2 4" xfId="8738" xr:uid="{00000000-0005-0000-0000-000096190000}"/>
    <cellStyle name="標準 118 17 2 4 3 3" xfId="10365" xr:uid="{00000000-0005-0000-0000-000097190000}"/>
    <cellStyle name="標準 118 17 2 4 3 4" xfId="13208" xr:uid="{00000000-0005-0000-0000-000098190000}"/>
    <cellStyle name="標準 118 17 2 4 3 5" xfId="7645" xr:uid="{00000000-0005-0000-0000-000099190000}"/>
    <cellStyle name="標準 118 17 2 4 4" xfId="5143" xr:uid="{00000000-0005-0000-0000-00009A190000}"/>
    <cellStyle name="標準 118 17 2 4 4 2" xfId="9822" xr:uid="{00000000-0005-0000-0000-00009B190000}"/>
    <cellStyle name="標準 118 17 2 4 4 3" xfId="12665" xr:uid="{00000000-0005-0000-0000-00009C190000}"/>
    <cellStyle name="標準 118 17 2 4 4 4" xfId="7102" xr:uid="{00000000-0005-0000-0000-00009D190000}"/>
    <cellStyle name="標準 118 17 2 4 5" xfId="8195" xr:uid="{00000000-0005-0000-0000-00009E190000}"/>
    <cellStyle name="標準 118 17 2 4 5 2" xfId="10911" xr:uid="{00000000-0005-0000-0000-00009F190000}"/>
    <cellStyle name="標準 118 17 2 4 5 3" xfId="13754" xr:uid="{00000000-0005-0000-0000-0000A0190000}"/>
    <cellStyle name="標準 118 17 2 4 6" xfId="9281" xr:uid="{00000000-0005-0000-0000-0000A1190000}"/>
    <cellStyle name="標準 118 17 2 4 7" xfId="12124" xr:uid="{00000000-0005-0000-0000-0000A2190000}"/>
    <cellStyle name="標準 118 17 2 4 8" xfId="6560" xr:uid="{00000000-0005-0000-0000-0000A3190000}"/>
    <cellStyle name="標準 118 17 2 5" xfId="4186" xr:uid="{00000000-0005-0000-0000-0000A4190000}"/>
    <cellStyle name="標準 118 17 2 5 2" xfId="4738" xr:uid="{00000000-0005-0000-0000-0000A5190000}"/>
    <cellStyle name="標準 118 17 2 5 2 2" xfId="5822" xr:uid="{00000000-0005-0000-0000-0000A6190000}"/>
    <cellStyle name="標準 118 17 2 5 2 2 2" xfId="11590" xr:uid="{00000000-0005-0000-0000-0000A7190000}"/>
    <cellStyle name="標準 118 17 2 5 2 2 3" xfId="14433" xr:uid="{00000000-0005-0000-0000-0000A8190000}"/>
    <cellStyle name="標準 118 17 2 5 2 2 4" xfId="8874" xr:uid="{00000000-0005-0000-0000-0000A9190000}"/>
    <cellStyle name="標準 118 17 2 5 2 3" xfId="10501" xr:uid="{00000000-0005-0000-0000-0000AA190000}"/>
    <cellStyle name="標準 118 17 2 5 2 4" xfId="13344" xr:uid="{00000000-0005-0000-0000-0000AB190000}"/>
    <cellStyle name="標準 118 17 2 5 2 5" xfId="7781" xr:uid="{00000000-0005-0000-0000-0000AC190000}"/>
    <cellStyle name="標準 118 17 2 5 3" xfId="5279" xr:uid="{00000000-0005-0000-0000-0000AD190000}"/>
    <cellStyle name="標準 118 17 2 5 3 2" xfId="9958" xr:uid="{00000000-0005-0000-0000-0000AE190000}"/>
    <cellStyle name="標準 118 17 2 5 3 3" xfId="12801" xr:uid="{00000000-0005-0000-0000-0000AF190000}"/>
    <cellStyle name="標準 118 17 2 5 3 4" xfId="7238" xr:uid="{00000000-0005-0000-0000-0000B0190000}"/>
    <cellStyle name="標準 118 17 2 5 4" xfId="8331" xr:uid="{00000000-0005-0000-0000-0000B1190000}"/>
    <cellStyle name="標準 118 17 2 5 4 2" xfId="11047" xr:uid="{00000000-0005-0000-0000-0000B2190000}"/>
    <cellStyle name="標準 118 17 2 5 4 3" xfId="13890" xr:uid="{00000000-0005-0000-0000-0000B3190000}"/>
    <cellStyle name="標準 118 17 2 5 5" xfId="9417" xr:uid="{00000000-0005-0000-0000-0000B4190000}"/>
    <cellStyle name="標準 118 17 2 5 6" xfId="12260" xr:uid="{00000000-0005-0000-0000-0000B5190000}"/>
    <cellStyle name="標準 118 17 2 5 7" xfId="6696" xr:uid="{00000000-0005-0000-0000-0000B6190000}"/>
    <cellStyle name="標準 118 17 2 6" xfId="4467" xr:uid="{00000000-0005-0000-0000-0000B7190000}"/>
    <cellStyle name="標準 118 17 2 6 2" xfId="5551" xr:uid="{00000000-0005-0000-0000-0000B8190000}"/>
    <cellStyle name="標準 118 17 2 6 2 2" xfId="11319" xr:uid="{00000000-0005-0000-0000-0000B9190000}"/>
    <cellStyle name="標準 118 17 2 6 2 3" xfId="14162" xr:uid="{00000000-0005-0000-0000-0000BA190000}"/>
    <cellStyle name="標準 118 17 2 6 2 4" xfId="8603" xr:uid="{00000000-0005-0000-0000-0000BB190000}"/>
    <cellStyle name="標準 118 17 2 6 3" xfId="10230" xr:uid="{00000000-0005-0000-0000-0000BC190000}"/>
    <cellStyle name="標準 118 17 2 6 4" xfId="13073" xr:uid="{00000000-0005-0000-0000-0000BD190000}"/>
    <cellStyle name="標準 118 17 2 6 5" xfId="7510" xr:uid="{00000000-0005-0000-0000-0000BE190000}"/>
    <cellStyle name="標準 118 17 2 7" xfId="3915" xr:uid="{00000000-0005-0000-0000-0000BF190000}"/>
    <cellStyle name="標準 118 17 2 7 2" xfId="9687" xr:uid="{00000000-0005-0000-0000-0000C0190000}"/>
    <cellStyle name="標準 118 17 2 7 3" xfId="12530" xr:uid="{00000000-0005-0000-0000-0000C1190000}"/>
    <cellStyle name="標準 118 17 2 7 4" xfId="6967" xr:uid="{00000000-0005-0000-0000-0000C2190000}"/>
    <cellStyle name="標準 118 17 2 8" xfId="5008" xr:uid="{00000000-0005-0000-0000-0000C3190000}"/>
    <cellStyle name="標準 118 17 2 8 2" xfId="10776" xr:uid="{00000000-0005-0000-0000-0000C4190000}"/>
    <cellStyle name="標準 118 17 2 8 3" xfId="13619" xr:uid="{00000000-0005-0000-0000-0000C5190000}"/>
    <cellStyle name="標準 118 17 2 8 4" xfId="8060" xr:uid="{00000000-0005-0000-0000-0000C6190000}"/>
    <cellStyle name="標準 118 17 2 9" xfId="6089" xr:uid="{00000000-0005-0000-0000-0000C7190000}"/>
    <cellStyle name="標準 118 17 2 9 2" xfId="11989" xr:uid="{00000000-0005-0000-0000-0000C8190000}"/>
    <cellStyle name="標準 118 17 2 9 3" xfId="6425" xr:uid="{00000000-0005-0000-0000-0000C9190000}"/>
    <cellStyle name="標準 118 18" xfId="3759" xr:uid="{00000000-0005-0000-0000-0000CA190000}"/>
    <cellStyle name="標準 118 18 10" xfId="9147" xr:uid="{00000000-0005-0000-0000-0000CB190000}"/>
    <cellStyle name="標準 118 18 11" xfId="11855" xr:uid="{00000000-0005-0000-0000-0000CC190000}"/>
    <cellStyle name="標準 118 18 12" xfId="14696" xr:uid="{00000000-0005-0000-0000-0000CD190000}"/>
    <cellStyle name="標準 118 18 13" xfId="6282" xr:uid="{00000000-0005-0000-0000-0000CE190000}"/>
    <cellStyle name="標準 118 18 2" xfId="3798" xr:uid="{00000000-0005-0000-0000-0000CF190000}"/>
    <cellStyle name="標準 118 18 2 10" xfId="11890" xr:uid="{00000000-0005-0000-0000-0000D0190000}"/>
    <cellStyle name="標準 118 18 2 11" xfId="14726" xr:uid="{00000000-0005-0000-0000-0000D1190000}"/>
    <cellStyle name="標準 118 18 2 12" xfId="6316" xr:uid="{00000000-0005-0000-0000-0000D2190000}"/>
    <cellStyle name="標準 118 18 2 2" xfId="3868" xr:uid="{00000000-0005-0000-0000-0000D3190000}"/>
    <cellStyle name="標準 118 18 2 2 10" xfId="14786" xr:uid="{00000000-0005-0000-0000-0000D4190000}"/>
    <cellStyle name="標準 118 18 2 2 11" xfId="6380" xr:uid="{00000000-0005-0000-0000-0000D5190000}"/>
    <cellStyle name="標準 118 18 2 2 2" xfId="4149" xr:uid="{00000000-0005-0000-0000-0000D6190000}"/>
    <cellStyle name="標準 118 18 2 2 2 2" xfId="4420" xr:uid="{00000000-0005-0000-0000-0000D7190000}"/>
    <cellStyle name="標準 118 18 2 2 2 2 2" xfId="4972" xr:uid="{00000000-0005-0000-0000-0000D8190000}"/>
    <cellStyle name="標準 118 18 2 2 2 2 2 2" xfId="6056" xr:uid="{00000000-0005-0000-0000-0000D9190000}"/>
    <cellStyle name="標準 118 18 2 2 2 2 2 2 2" xfId="11824" xr:uid="{00000000-0005-0000-0000-0000DA190000}"/>
    <cellStyle name="標準 118 18 2 2 2 2 2 2 3" xfId="14667" xr:uid="{00000000-0005-0000-0000-0000DB190000}"/>
    <cellStyle name="標準 118 18 2 2 2 2 2 2 4" xfId="9108" xr:uid="{00000000-0005-0000-0000-0000DC190000}"/>
    <cellStyle name="標準 118 18 2 2 2 2 2 3" xfId="10735" xr:uid="{00000000-0005-0000-0000-0000DD190000}"/>
    <cellStyle name="標準 118 18 2 2 2 2 2 4" xfId="13578" xr:uid="{00000000-0005-0000-0000-0000DE190000}"/>
    <cellStyle name="標準 118 18 2 2 2 2 2 5" xfId="8015" xr:uid="{00000000-0005-0000-0000-0000DF190000}"/>
    <cellStyle name="標準 118 18 2 2 2 2 3" xfId="5513" xr:uid="{00000000-0005-0000-0000-0000E0190000}"/>
    <cellStyle name="標準 118 18 2 2 2 2 3 2" xfId="10192" xr:uid="{00000000-0005-0000-0000-0000E1190000}"/>
    <cellStyle name="標準 118 18 2 2 2 2 3 3" xfId="13035" xr:uid="{00000000-0005-0000-0000-0000E2190000}"/>
    <cellStyle name="標準 118 18 2 2 2 2 3 4" xfId="7472" xr:uid="{00000000-0005-0000-0000-0000E3190000}"/>
    <cellStyle name="標準 118 18 2 2 2 2 4" xfId="8565" xr:uid="{00000000-0005-0000-0000-0000E4190000}"/>
    <cellStyle name="標準 118 18 2 2 2 2 4 2" xfId="11281" xr:uid="{00000000-0005-0000-0000-0000E5190000}"/>
    <cellStyle name="標準 118 18 2 2 2 2 4 3" xfId="14124" xr:uid="{00000000-0005-0000-0000-0000E6190000}"/>
    <cellStyle name="標準 118 18 2 2 2 2 5" xfId="9651" xr:uid="{00000000-0005-0000-0000-0000E7190000}"/>
    <cellStyle name="標準 118 18 2 2 2 2 6" xfId="12494" xr:uid="{00000000-0005-0000-0000-0000E8190000}"/>
    <cellStyle name="標準 118 18 2 2 2 2 7" xfId="6930" xr:uid="{00000000-0005-0000-0000-0000E9190000}"/>
    <cellStyle name="標準 118 18 2 2 2 3" xfId="4701" xr:uid="{00000000-0005-0000-0000-0000EA190000}"/>
    <cellStyle name="標準 118 18 2 2 2 3 2" xfId="5785" xr:uid="{00000000-0005-0000-0000-0000EB190000}"/>
    <cellStyle name="標準 118 18 2 2 2 3 2 2" xfId="11553" xr:uid="{00000000-0005-0000-0000-0000EC190000}"/>
    <cellStyle name="標準 118 18 2 2 2 3 2 3" xfId="14396" xr:uid="{00000000-0005-0000-0000-0000ED190000}"/>
    <cellStyle name="標準 118 18 2 2 2 3 2 4" xfId="8837" xr:uid="{00000000-0005-0000-0000-0000EE190000}"/>
    <cellStyle name="標準 118 18 2 2 2 3 3" xfId="10464" xr:uid="{00000000-0005-0000-0000-0000EF190000}"/>
    <cellStyle name="標準 118 18 2 2 2 3 4" xfId="13307" xr:uid="{00000000-0005-0000-0000-0000F0190000}"/>
    <cellStyle name="標準 118 18 2 2 2 3 5" xfId="7744" xr:uid="{00000000-0005-0000-0000-0000F1190000}"/>
    <cellStyle name="標準 118 18 2 2 2 4" xfId="5242" xr:uid="{00000000-0005-0000-0000-0000F2190000}"/>
    <cellStyle name="標準 118 18 2 2 2 4 2" xfId="9921" xr:uid="{00000000-0005-0000-0000-0000F3190000}"/>
    <cellStyle name="標準 118 18 2 2 2 4 3" xfId="12764" xr:uid="{00000000-0005-0000-0000-0000F4190000}"/>
    <cellStyle name="標準 118 18 2 2 2 4 4" xfId="7201" xr:uid="{00000000-0005-0000-0000-0000F5190000}"/>
    <cellStyle name="標準 118 18 2 2 2 5" xfId="8294" xr:uid="{00000000-0005-0000-0000-0000F6190000}"/>
    <cellStyle name="標準 118 18 2 2 2 5 2" xfId="11010" xr:uid="{00000000-0005-0000-0000-0000F7190000}"/>
    <cellStyle name="標準 118 18 2 2 2 5 3" xfId="13853" xr:uid="{00000000-0005-0000-0000-0000F8190000}"/>
    <cellStyle name="標準 118 18 2 2 2 6" xfId="9380" xr:uid="{00000000-0005-0000-0000-0000F9190000}"/>
    <cellStyle name="標準 118 18 2 2 2 7" xfId="12223" xr:uid="{00000000-0005-0000-0000-0000FA190000}"/>
    <cellStyle name="標準 118 18 2 2 2 8" xfId="6659" xr:uid="{00000000-0005-0000-0000-0000FB190000}"/>
    <cellStyle name="標準 118 18 2 2 3" xfId="4285" xr:uid="{00000000-0005-0000-0000-0000FC190000}"/>
    <cellStyle name="標準 118 18 2 2 3 2" xfId="4837" xr:uid="{00000000-0005-0000-0000-0000FD190000}"/>
    <cellStyle name="標準 118 18 2 2 3 2 2" xfId="5921" xr:uid="{00000000-0005-0000-0000-0000FE190000}"/>
    <cellStyle name="標準 118 18 2 2 3 2 2 2" xfId="11689" xr:uid="{00000000-0005-0000-0000-0000FF190000}"/>
    <cellStyle name="標準 118 18 2 2 3 2 2 3" xfId="14532" xr:uid="{00000000-0005-0000-0000-0000001A0000}"/>
    <cellStyle name="標準 118 18 2 2 3 2 2 4" xfId="8973" xr:uid="{00000000-0005-0000-0000-0000011A0000}"/>
    <cellStyle name="標準 118 18 2 2 3 2 3" xfId="10600" xr:uid="{00000000-0005-0000-0000-0000021A0000}"/>
    <cellStyle name="標準 118 18 2 2 3 2 4" xfId="13443" xr:uid="{00000000-0005-0000-0000-0000031A0000}"/>
    <cellStyle name="標準 118 18 2 2 3 2 5" xfId="7880" xr:uid="{00000000-0005-0000-0000-0000041A0000}"/>
    <cellStyle name="標準 118 18 2 2 3 3" xfId="5378" xr:uid="{00000000-0005-0000-0000-0000051A0000}"/>
    <cellStyle name="標準 118 18 2 2 3 3 2" xfId="10057" xr:uid="{00000000-0005-0000-0000-0000061A0000}"/>
    <cellStyle name="標準 118 18 2 2 3 3 3" xfId="12900" xr:uid="{00000000-0005-0000-0000-0000071A0000}"/>
    <cellStyle name="標準 118 18 2 2 3 3 4" xfId="7337" xr:uid="{00000000-0005-0000-0000-0000081A0000}"/>
    <cellStyle name="標準 118 18 2 2 3 4" xfId="8430" xr:uid="{00000000-0005-0000-0000-0000091A0000}"/>
    <cellStyle name="標準 118 18 2 2 3 4 2" xfId="11146" xr:uid="{00000000-0005-0000-0000-00000A1A0000}"/>
    <cellStyle name="標準 118 18 2 2 3 4 3" xfId="13989" xr:uid="{00000000-0005-0000-0000-00000B1A0000}"/>
    <cellStyle name="標準 118 18 2 2 3 5" xfId="9516" xr:uid="{00000000-0005-0000-0000-00000C1A0000}"/>
    <cellStyle name="標準 118 18 2 2 3 6" xfId="12359" xr:uid="{00000000-0005-0000-0000-00000D1A0000}"/>
    <cellStyle name="標準 118 18 2 2 3 7" xfId="6795" xr:uid="{00000000-0005-0000-0000-00000E1A0000}"/>
    <cellStyle name="標準 118 18 2 2 4" xfId="4566" xr:uid="{00000000-0005-0000-0000-00000F1A0000}"/>
    <cellStyle name="標準 118 18 2 2 4 2" xfId="5650" xr:uid="{00000000-0005-0000-0000-0000101A0000}"/>
    <cellStyle name="標準 118 18 2 2 4 2 2" xfId="11418" xr:uid="{00000000-0005-0000-0000-0000111A0000}"/>
    <cellStyle name="標準 118 18 2 2 4 2 3" xfId="14261" xr:uid="{00000000-0005-0000-0000-0000121A0000}"/>
    <cellStyle name="標準 118 18 2 2 4 2 4" xfId="8702" xr:uid="{00000000-0005-0000-0000-0000131A0000}"/>
    <cellStyle name="標準 118 18 2 2 4 3" xfId="10329" xr:uid="{00000000-0005-0000-0000-0000141A0000}"/>
    <cellStyle name="標準 118 18 2 2 4 4" xfId="13172" xr:uid="{00000000-0005-0000-0000-0000151A0000}"/>
    <cellStyle name="標準 118 18 2 2 4 5" xfId="7609" xr:uid="{00000000-0005-0000-0000-0000161A0000}"/>
    <cellStyle name="標準 118 18 2 2 5" xfId="4014" xr:uid="{00000000-0005-0000-0000-0000171A0000}"/>
    <cellStyle name="標準 118 18 2 2 5 2" xfId="9786" xr:uid="{00000000-0005-0000-0000-0000181A0000}"/>
    <cellStyle name="標準 118 18 2 2 5 3" xfId="12629" xr:uid="{00000000-0005-0000-0000-0000191A0000}"/>
    <cellStyle name="標準 118 18 2 2 5 4" xfId="7066" xr:uid="{00000000-0005-0000-0000-00001A1A0000}"/>
    <cellStyle name="標準 118 18 2 2 6" xfId="5107" xr:uid="{00000000-0005-0000-0000-00001B1A0000}"/>
    <cellStyle name="標準 118 18 2 2 6 2" xfId="10875" xr:uid="{00000000-0005-0000-0000-00001C1A0000}"/>
    <cellStyle name="標準 118 18 2 2 6 3" xfId="13718" xr:uid="{00000000-0005-0000-0000-00001D1A0000}"/>
    <cellStyle name="標準 118 18 2 2 6 4" xfId="8159" xr:uid="{00000000-0005-0000-0000-00001E1A0000}"/>
    <cellStyle name="標準 118 18 2 2 7" xfId="6183" xr:uid="{00000000-0005-0000-0000-00001F1A0000}"/>
    <cellStyle name="標準 118 18 2 2 7 2" xfId="12088" xr:uid="{00000000-0005-0000-0000-0000201A0000}"/>
    <cellStyle name="標準 118 18 2 2 7 3" xfId="6524" xr:uid="{00000000-0005-0000-0000-0000211A0000}"/>
    <cellStyle name="標準 118 18 2 2 8" xfId="9245" xr:uid="{00000000-0005-0000-0000-0000221A0000}"/>
    <cellStyle name="標準 118 18 2 2 9" xfId="11949" xr:uid="{00000000-0005-0000-0000-0000231A0000}"/>
    <cellStyle name="標準 118 18 2 3" xfId="4085" xr:uid="{00000000-0005-0000-0000-0000241A0000}"/>
    <cellStyle name="標準 118 18 2 3 2" xfId="4356" xr:uid="{00000000-0005-0000-0000-0000251A0000}"/>
    <cellStyle name="標準 118 18 2 3 2 2" xfId="4908" xr:uid="{00000000-0005-0000-0000-0000261A0000}"/>
    <cellStyle name="標準 118 18 2 3 2 2 2" xfId="5992" xr:uid="{00000000-0005-0000-0000-0000271A0000}"/>
    <cellStyle name="標準 118 18 2 3 2 2 2 2" xfId="11760" xr:uid="{00000000-0005-0000-0000-0000281A0000}"/>
    <cellStyle name="標準 118 18 2 3 2 2 2 3" xfId="14603" xr:uid="{00000000-0005-0000-0000-0000291A0000}"/>
    <cellStyle name="標準 118 18 2 3 2 2 2 4" xfId="9044" xr:uid="{00000000-0005-0000-0000-00002A1A0000}"/>
    <cellStyle name="標準 118 18 2 3 2 2 3" xfId="10671" xr:uid="{00000000-0005-0000-0000-00002B1A0000}"/>
    <cellStyle name="標準 118 18 2 3 2 2 4" xfId="13514" xr:uid="{00000000-0005-0000-0000-00002C1A0000}"/>
    <cellStyle name="標準 118 18 2 3 2 2 5" xfId="7951" xr:uid="{00000000-0005-0000-0000-00002D1A0000}"/>
    <cellStyle name="標準 118 18 2 3 2 3" xfId="5449" xr:uid="{00000000-0005-0000-0000-00002E1A0000}"/>
    <cellStyle name="標準 118 18 2 3 2 3 2" xfId="10128" xr:uid="{00000000-0005-0000-0000-00002F1A0000}"/>
    <cellStyle name="標準 118 18 2 3 2 3 3" xfId="12971" xr:uid="{00000000-0005-0000-0000-0000301A0000}"/>
    <cellStyle name="標準 118 18 2 3 2 3 4" xfId="7408" xr:uid="{00000000-0005-0000-0000-0000311A0000}"/>
    <cellStyle name="標準 118 18 2 3 2 4" xfId="8501" xr:uid="{00000000-0005-0000-0000-0000321A0000}"/>
    <cellStyle name="標準 118 18 2 3 2 4 2" xfId="11217" xr:uid="{00000000-0005-0000-0000-0000331A0000}"/>
    <cellStyle name="標準 118 18 2 3 2 4 3" xfId="14060" xr:uid="{00000000-0005-0000-0000-0000341A0000}"/>
    <cellStyle name="標準 118 18 2 3 2 5" xfId="9587" xr:uid="{00000000-0005-0000-0000-0000351A0000}"/>
    <cellStyle name="標準 118 18 2 3 2 6" xfId="12430" xr:uid="{00000000-0005-0000-0000-0000361A0000}"/>
    <cellStyle name="標準 118 18 2 3 2 7" xfId="6866" xr:uid="{00000000-0005-0000-0000-0000371A0000}"/>
    <cellStyle name="標準 118 18 2 3 3" xfId="4637" xr:uid="{00000000-0005-0000-0000-0000381A0000}"/>
    <cellStyle name="標準 118 18 2 3 3 2" xfId="5721" xr:uid="{00000000-0005-0000-0000-0000391A0000}"/>
    <cellStyle name="標準 118 18 2 3 3 2 2" xfId="11489" xr:uid="{00000000-0005-0000-0000-00003A1A0000}"/>
    <cellStyle name="標準 118 18 2 3 3 2 3" xfId="14332" xr:uid="{00000000-0005-0000-0000-00003B1A0000}"/>
    <cellStyle name="標準 118 18 2 3 3 2 4" xfId="8773" xr:uid="{00000000-0005-0000-0000-00003C1A0000}"/>
    <cellStyle name="標準 118 18 2 3 3 3" xfId="10400" xr:uid="{00000000-0005-0000-0000-00003D1A0000}"/>
    <cellStyle name="標準 118 18 2 3 3 4" xfId="13243" xr:uid="{00000000-0005-0000-0000-00003E1A0000}"/>
    <cellStyle name="標準 118 18 2 3 3 5" xfId="7680" xr:uid="{00000000-0005-0000-0000-00003F1A0000}"/>
    <cellStyle name="標準 118 18 2 3 4" xfId="5178" xr:uid="{00000000-0005-0000-0000-0000401A0000}"/>
    <cellStyle name="標準 118 18 2 3 4 2" xfId="9857" xr:uid="{00000000-0005-0000-0000-0000411A0000}"/>
    <cellStyle name="標準 118 18 2 3 4 3" xfId="12700" xr:uid="{00000000-0005-0000-0000-0000421A0000}"/>
    <cellStyle name="標準 118 18 2 3 4 4" xfId="7137" xr:uid="{00000000-0005-0000-0000-0000431A0000}"/>
    <cellStyle name="標準 118 18 2 3 5" xfId="8230" xr:uid="{00000000-0005-0000-0000-0000441A0000}"/>
    <cellStyle name="標準 118 18 2 3 5 2" xfId="10946" xr:uid="{00000000-0005-0000-0000-0000451A0000}"/>
    <cellStyle name="標準 118 18 2 3 5 3" xfId="13789" xr:uid="{00000000-0005-0000-0000-0000461A0000}"/>
    <cellStyle name="標準 118 18 2 3 6" xfId="9316" xr:uid="{00000000-0005-0000-0000-0000471A0000}"/>
    <cellStyle name="標準 118 18 2 3 7" xfId="12159" xr:uid="{00000000-0005-0000-0000-0000481A0000}"/>
    <cellStyle name="標準 118 18 2 3 8" xfId="6595" xr:uid="{00000000-0005-0000-0000-0000491A0000}"/>
    <cellStyle name="標準 118 18 2 4" xfId="4221" xr:uid="{00000000-0005-0000-0000-00004A1A0000}"/>
    <cellStyle name="標準 118 18 2 4 2" xfId="4773" xr:uid="{00000000-0005-0000-0000-00004B1A0000}"/>
    <cellStyle name="標準 118 18 2 4 2 2" xfId="5857" xr:uid="{00000000-0005-0000-0000-00004C1A0000}"/>
    <cellStyle name="標準 118 18 2 4 2 2 2" xfId="11625" xr:uid="{00000000-0005-0000-0000-00004D1A0000}"/>
    <cellStyle name="標準 118 18 2 4 2 2 3" xfId="14468" xr:uid="{00000000-0005-0000-0000-00004E1A0000}"/>
    <cellStyle name="標準 118 18 2 4 2 2 4" xfId="8909" xr:uid="{00000000-0005-0000-0000-00004F1A0000}"/>
    <cellStyle name="標準 118 18 2 4 2 3" xfId="10536" xr:uid="{00000000-0005-0000-0000-0000501A0000}"/>
    <cellStyle name="標準 118 18 2 4 2 4" xfId="13379" xr:uid="{00000000-0005-0000-0000-0000511A0000}"/>
    <cellStyle name="標準 118 18 2 4 2 5" xfId="7816" xr:uid="{00000000-0005-0000-0000-0000521A0000}"/>
    <cellStyle name="標準 118 18 2 4 3" xfId="5314" xr:uid="{00000000-0005-0000-0000-0000531A0000}"/>
    <cellStyle name="標準 118 18 2 4 3 2" xfId="9993" xr:uid="{00000000-0005-0000-0000-0000541A0000}"/>
    <cellStyle name="標準 118 18 2 4 3 3" xfId="12836" xr:uid="{00000000-0005-0000-0000-0000551A0000}"/>
    <cellStyle name="標準 118 18 2 4 3 4" xfId="7273" xr:uid="{00000000-0005-0000-0000-0000561A0000}"/>
    <cellStyle name="標準 118 18 2 4 4" xfId="8366" xr:uid="{00000000-0005-0000-0000-0000571A0000}"/>
    <cellStyle name="標準 118 18 2 4 4 2" xfId="11082" xr:uid="{00000000-0005-0000-0000-0000581A0000}"/>
    <cellStyle name="標準 118 18 2 4 4 3" xfId="13925" xr:uid="{00000000-0005-0000-0000-0000591A0000}"/>
    <cellStyle name="標準 118 18 2 4 5" xfId="9452" xr:uid="{00000000-0005-0000-0000-00005A1A0000}"/>
    <cellStyle name="標準 118 18 2 4 6" xfId="12295" xr:uid="{00000000-0005-0000-0000-00005B1A0000}"/>
    <cellStyle name="標準 118 18 2 4 7" xfId="6731" xr:uid="{00000000-0005-0000-0000-00005C1A0000}"/>
    <cellStyle name="標準 118 18 2 5" xfId="4502" xr:uid="{00000000-0005-0000-0000-00005D1A0000}"/>
    <cellStyle name="標準 118 18 2 5 2" xfId="5586" xr:uid="{00000000-0005-0000-0000-00005E1A0000}"/>
    <cellStyle name="標準 118 18 2 5 2 2" xfId="11354" xr:uid="{00000000-0005-0000-0000-00005F1A0000}"/>
    <cellStyle name="標準 118 18 2 5 2 3" xfId="14197" xr:uid="{00000000-0005-0000-0000-0000601A0000}"/>
    <cellStyle name="標準 118 18 2 5 2 4" xfId="8638" xr:uid="{00000000-0005-0000-0000-0000611A0000}"/>
    <cellStyle name="標準 118 18 2 5 3" xfId="10265" xr:uid="{00000000-0005-0000-0000-0000621A0000}"/>
    <cellStyle name="標準 118 18 2 5 4" xfId="13108" xr:uid="{00000000-0005-0000-0000-0000631A0000}"/>
    <cellStyle name="標準 118 18 2 5 5" xfId="7545" xr:uid="{00000000-0005-0000-0000-0000641A0000}"/>
    <cellStyle name="標準 118 18 2 6" xfId="3950" xr:uid="{00000000-0005-0000-0000-0000651A0000}"/>
    <cellStyle name="標準 118 18 2 6 2" xfId="9722" xr:uid="{00000000-0005-0000-0000-0000661A0000}"/>
    <cellStyle name="標準 118 18 2 6 3" xfId="12565" xr:uid="{00000000-0005-0000-0000-0000671A0000}"/>
    <cellStyle name="標準 118 18 2 6 4" xfId="7002" xr:uid="{00000000-0005-0000-0000-0000681A0000}"/>
    <cellStyle name="標準 118 18 2 7" xfId="5043" xr:uid="{00000000-0005-0000-0000-0000691A0000}"/>
    <cellStyle name="標準 118 18 2 7 2" xfId="10811" xr:uid="{00000000-0005-0000-0000-00006A1A0000}"/>
    <cellStyle name="標準 118 18 2 7 3" xfId="13654" xr:uid="{00000000-0005-0000-0000-00006B1A0000}"/>
    <cellStyle name="標準 118 18 2 7 4" xfId="8095" xr:uid="{00000000-0005-0000-0000-00006C1A0000}"/>
    <cellStyle name="標準 118 18 2 8" xfId="6115" xr:uid="{00000000-0005-0000-0000-00006D1A0000}"/>
    <cellStyle name="標準 118 18 2 8 2" xfId="12024" xr:uid="{00000000-0005-0000-0000-00006E1A0000}"/>
    <cellStyle name="標準 118 18 2 8 3" xfId="6460" xr:uid="{00000000-0005-0000-0000-00006F1A0000}"/>
    <cellStyle name="標準 118 18 2 9" xfId="9181" xr:uid="{00000000-0005-0000-0000-0000701A0000}"/>
    <cellStyle name="標準 118 18 3" xfId="3834" xr:uid="{00000000-0005-0000-0000-0000711A0000}"/>
    <cellStyle name="標準 118 18 3 10" xfId="14756" xr:uid="{00000000-0005-0000-0000-0000721A0000}"/>
    <cellStyle name="標準 118 18 3 11" xfId="6345" xr:uid="{00000000-0005-0000-0000-0000731A0000}"/>
    <cellStyle name="標準 118 18 3 2" xfId="4114" xr:uid="{00000000-0005-0000-0000-0000741A0000}"/>
    <cellStyle name="標準 118 18 3 2 2" xfId="4385" xr:uid="{00000000-0005-0000-0000-0000751A0000}"/>
    <cellStyle name="標準 118 18 3 2 2 2" xfId="4937" xr:uid="{00000000-0005-0000-0000-0000761A0000}"/>
    <cellStyle name="標準 118 18 3 2 2 2 2" xfId="6021" xr:uid="{00000000-0005-0000-0000-0000771A0000}"/>
    <cellStyle name="標準 118 18 3 2 2 2 2 2" xfId="11789" xr:uid="{00000000-0005-0000-0000-0000781A0000}"/>
    <cellStyle name="標準 118 18 3 2 2 2 2 3" xfId="14632" xr:uid="{00000000-0005-0000-0000-0000791A0000}"/>
    <cellStyle name="標準 118 18 3 2 2 2 2 4" xfId="9073" xr:uid="{00000000-0005-0000-0000-00007A1A0000}"/>
    <cellStyle name="標準 118 18 3 2 2 2 3" xfId="10700" xr:uid="{00000000-0005-0000-0000-00007B1A0000}"/>
    <cellStyle name="標準 118 18 3 2 2 2 4" xfId="13543" xr:uid="{00000000-0005-0000-0000-00007C1A0000}"/>
    <cellStyle name="標準 118 18 3 2 2 2 5" xfId="7980" xr:uid="{00000000-0005-0000-0000-00007D1A0000}"/>
    <cellStyle name="標準 118 18 3 2 2 3" xfId="5478" xr:uid="{00000000-0005-0000-0000-00007E1A0000}"/>
    <cellStyle name="標準 118 18 3 2 2 3 2" xfId="10157" xr:uid="{00000000-0005-0000-0000-00007F1A0000}"/>
    <cellStyle name="標準 118 18 3 2 2 3 3" xfId="13000" xr:uid="{00000000-0005-0000-0000-0000801A0000}"/>
    <cellStyle name="標準 118 18 3 2 2 3 4" xfId="7437" xr:uid="{00000000-0005-0000-0000-0000811A0000}"/>
    <cellStyle name="標準 118 18 3 2 2 4" xfId="8530" xr:uid="{00000000-0005-0000-0000-0000821A0000}"/>
    <cellStyle name="標準 118 18 3 2 2 4 2" xfId="11246" xr:uid="{00000000-0005-0000-0000-0000831A0000}"/>
    <cellStyle name="標準 118 18 3 2 2 4 3" xfId="14089" xr:uid="{00000000-0005-0000-0000-0000841A0000}"/>
    <cellStyle name="標準 118 18 3 2 2 5" xfId="9616" xr:uid="{00000000-0005-0000-0000-0000851A0000}"/>
    <cellStyle name="標準 118 18 3 2 2 6" xfId="12459" xr:uid="{00000000-0005-0000-0000-0000861A0000}"/>
    <cellStyle name="標準 118 18 3 2 2 7" xfId="6895" xr:uid="{00000000-0005-0000-0000-0000871A0000}"/>
    <cellStyle name="標準 118 18 3 2 3" xfId="4666" xr:uid="{00000000-0005-0000-0000-0000881A0000}"/>
    <cellStyle name="標準 118 18 3 2 3 2" xfId="5750" xr:uid="{00000000-0005-0000-0000-0000891A0000}"/>
    <cellStyle name="標準 118 18 3 2 3 2 2" xfId="11518" xr:uid="{00000000-0005-0000-0000-00008A1A0000}"/>
    <cellStyle name="標準 118 18 3 2 3 2 3" xfId="14361" xr:uid="{00000000-0005-0000-0000-00008B1A0000}"/>
    <cellStyle name="標準 118 18 3 2 3 2 4" xfId="8802" xr:uid="{00000000-0005-0000-0000-00008C1A0000}"/>
    <cellStyle name="標準 118 18 3 2 3 3" xfId="10429" xr:uid="{00000000-0005-0000-0000-00008D1A0000}"/>
    <cellStyle name="標準 118 18 3 2 3 4" xfId="13272" xr:uid="{00000000-0005-0000-0000-00008E1A0000}"/>
    <cellStyle name="標準 118 18 3 2 3 5" xfId="7709" xr:uid="{00000000-0005-0000-0000-00008F1A0000}"/>
    <cellStyle name="標準 118 18 3 2 4" xfId="5207" xr:uid="{00000000-0005-0000-0000-0000901A0000}"/>
    <cellStyle name="標準 118 18 3 2 4 2" xfId="9886" xr:uid="{00000000-0005-0000-0000-0000911A0000}"/>
    <cellStyle name="標準 118 18 3 2 4 3" xfId="12729" xr:uid="{00000000-0005-0000-0000-0000921A0000}"/>
    <cellStyle name="標準 118 18 3 2 4 4" xfId="7166" xr:uid="{00000000-0005-0000-0000-0000931A0000}"/>
    <cellStyle name="標準 118 18 3 2 5" xfId="8259" xr:uid="{00000000-0005-0000-0000-0000941A0000}"/>
    <cellStyle name="標準 118 18 3 2 5 2" xfId="10975" xr:uid="{00000000-0005-0000-0000-0000951A0000}"/>
    <cellStyle name="標準 118 18 3 2 5 3" xfId="13818" xr:uid="{00000000-0005-0000-0000-0000961A0000}"/>
    <cellStyle name="標準 118 18 3 2 6" xfId="9345" xr:uid="{00000000-0005-0000-0000-0000971A0000}"/>
    <cellStyle name="標準 118 18 3 2 7" xfId="12188" xr:uid="{00000000-0005-0000-0000-0000981A0000}"/>
    <cellStyle name="標準 118 18 3 2 8" xfId="6624" xr:uid="{00000000-0005-0000-0000-0000991A0000}"/>
    <cellStyle name="標準 118 18 3 3" xfId="4250" xr:uid="{00000000-0005-0000-0000-00009A1A0000}"/>
    <cellStyle name="標準 118 18 3 3 2" xfId="4802" xr:uid="{00000000-0005-0000-0000-00009B1A0000}"/>
    <cellStyle name="標準 118 18 3 3 2 2" xfId="5886" xr:uid="{00000000-0005-0000-0000-00009C1A0000}"/>
    <cellStyle name="標準 118 18 3 3 2 2 2" xfId="11654" xr:uid="{00000000-0005-0000-0000-00009D1A0000}"/>
    <cellStyle name="標準 118 18 3 3 2 2 3" xfId="14497" xr:uid="{00000000-0005-0000-0000-00009E1A0000}"/>
    <cellStyle name="標準 118 18 3 3 2 2 4" xfId="8938" xr:uid="{00000000-0005-0000-0000-00009F1A0000}"/>
    <cellStyle name="標準 118 18 3 3 2 3" xfId="10565" xr:uid="{00000000-0005-0000-0000-0000A01A0000}"/>
    <cellStyle name="標準 118 18 3 3 2 4" xfId="13408" xr:uid="{00000000-0005-0000-0000-0000A11A0000}"/>
    <cellStyle name="標準 118 18 3 3 2 5" xfId="7845" xr:uid="{00000000-0005-0000-0000-0000A21A0000}"/>
    <cellStyle name="標準 118 18 3 3 3" xfId="5343" xr:uid="{00000000-0005-0000-0000-0000A31A0000}"/>
    <cellStyle name="標準 118 18 3 3 3 2" xfId="10022" xr:uid="{00000000-0005-0000-0000-0000A41A0000}"/>
    <cellStyle name="標準 118 18 3 3 3 3" xfId="12865" xr:uid="{00000000-0005-0000-0000-0000A51A0000}"/>
    <cellStyle name="標準 118 18 3 3 3 4" xfId="7302" xr:uid="{00000000-0005-0000-0000-0000A61A0000}"/>
    <cellStyle name="標準 118 18 3 3 4" xfId="8395" xr:uid="{00000000-0005-0000-0000-0000A71A0000}"/>
    <cellStyle name="標準 118 18 3 3 4 2" xfId="11111" xr:uid="{00000000-0005-0000-0000-0000A81A0000}"/>
    <cellStyle name="標準 118 18 3 3 4 3" xfId="13954" xr:uid="{00000000-0005-0000-0000-0000A91A0000}"/>
    <cellStyle name="標準 118 18 3 3 5" xfId="9481" xr:uid="{00000000-0005-0000-0000-0000AA1A0000}"/>
    <cellStyle name="標準 118 18 3 3 6" xfId="12324" xr:uid="{00000000-0005-0000-0000-0000AB1A0000}"/>
    <cellStyle name="標準 118 18 3 3 7" xfId="6760" xr:uid="{00000000-0005-0000-0000-0000AC1A0000}"/>
    <cellStyle name="標準 118 18 3 4" xfId="4531" xr:uid="{00000000-0005-0000-0000-0000AD1A0000}"/>
    <cellStyle name="標準 118 18 3 4 2" xfId="5615" xr:uid="{00000000-0005-0000-0000-0000AE1A0000}"/>
    <cellStyle name="標準 118 18 3 4 2 2" xfId="11383" xr:uid="{00000000-0005-0000-0000-0000AF1A0000}"/>
    <cellStyle name="標準 118 18 3 4 2 3" xfId="14226" xr:uid="{00000000-0005-0000-0000-0000B01A0000}"/>
    <cellStyle name="標準 118 18 3 4 2 4" xfId="8667" xr:uid="{00000000-0005-0000-0000-0000B11A0000}"/>
    <cellStyle name="標準 118 18 3 4 3" xfId="10294" xr:uid="{00000000-0005-0000-0000-0000B21A0000}"/>
    <cellStyle name="標準 118 18 3 4 4" xfId="13137" xr:uid="{00000000-0005-0000-0000-0000B31A0000}"/>
    <cellStyle name="標準 118 18 3 4 5" xfId="7574" xr:uid="{00000000-0005-0000-0000-0000B41A0000}"/>
    <cellStyle name="標準 118 18 3 5" xfId="3979" xr:uid="{00000000-0005-0000-0000-0000B51A0000}"/>
    <cellStyle name="標準 118 18 3 5 2" xfId="9751" xr:uid="{00000000-0005-0000-0000-0000B61A0000}"/>
    <cellStyle name="標準 118 18 3 5 3" xfId="12594" xr:uid="{00000000-0005-0000-0000-0000B71A0000}"/>
    <cellStyle name="標準 118 18 3 5 4" xfId="7031" xr:uid="{00000000-0005-0000-0000-0000B81A0000}"/>
    <cellStyle name="標準 118 18 3 6" xfId="5072" xr:uid="{00000000-0005-0000-0000-0000B91A0000}"/>
    <cellStyle name="標準 118 18 3 6 2" xfId="10840" xr:uid="{00000000-0005-0000-0000-0000BA1A0000}"/>
    <cellStyle name="標準 118 18 3 6 3" xfId="13683" xr:uid="{00000000-0005-0000-0000-0000BB1A0000}"/>
    <cellStyle name="標準 118 18 3 6 4" xfId="8124" xr:uid="{00000000-0005-0000-0000-0000BC1A0000}"/>
    <cellStyle name="標準 118 18 3 7" xfId="6153" xr:uid="{00000000-0005-0000-0000-0000BD1A0000}"/>
    <cellStyle name="標準 118 18 3 7 2" xfId="12053" xr:uid="{00000000-0005-0000-0000-0000BE1A0000}"/>
    <cellStyle name="標準 118 18 3 7 3" xfId="6489" xr:uid="{00000000-0005-0000-0000-0000BF1A0000}"/>
    <cellStyle name="標準 118 18 3 8" xfId="9210" xr:uid="{00000000-0005-0000-0000-0000C01A0000}"/>
    <cellStyle name="標準 118 18 3 9" xfId="11919" xr:uid="{00000000-0005-0000-0000-0000C11A0000}"/>
    <cellStyle name="標準 118 18 4" xfId="4051" xr:uid="{00000000-0005-0000-0000-0000C21A0000}"/>
    <cellStyle name="標準 118 18 4 2" xfId="4322" xr:uid="{00000000-0005-0000-0000-0000C31A0000}"/>
    <cellStyle name="標準 118 18 4 2 2" xfId="4874" xr:uid="{00000000-0005-0000-0000-0000C41A0000}"/>
    <cellStyle name="標準 118 18 4 2 2 2" xfId="5958" xr:uid="{00000000-0005-0000-0000-0000C51A0000}"/>
    <cellStyle name="標準 118 18 4 2 2 2 2" xfId="11726" xr:uid="{00000000-0005-0000-0000-0000C61A0000}"/>
    <cellStyle name="標準 118 18 4 2 2 2 3" xfId="14569" xr:uid="{00000000-0005-0000-0000-0000C71A0000}"/>
    <cellStyle name="標準 118 18 4 2 2 2 4" xfId="9010" xr:uid="{00000000-0005-0000-0000-0000C81A0000}"/>
    <cellStyle name="標準 118 18 4 2 2 3" xfId="10637" xr:uid="{00000000-0005-0000-0000-0000C91A0000}"/>
    <cellStyle name="標準 118 18 4 2 2 4" xfId="13480" xr:uid="{00000000-0005-0000-0000-0000CA1A0000}"/>
    <cellStyle name="標準 118 18 4 2 2 5" xfId="7917" xr:uid="{00000000-0005-0000-0000-0000CB1A0000}"/>
    <cellStyle name="標準 118 18 4 2 3" xfId="5415" xr:uid="{00000000-0005-0000-0000-0000CC1A0000}"/>
    <cellStyle name="標準 118 18 4 2 3 2" xfId="10094" xr:uid="{00000000-0005-0000-0000-0000CD1A0000}"/>
    <cellStyle name="標準 118 18 4 2 3 3" xfId="12937" xr:uid="{00000000-0005-0000-0000-0000CE1A0000}"/>
    <cellStyle name="標準 118 18 4 2 3 4" xfId="7374" xr:uid="{00000000-0005-0000-0000-0000CF1A0000}"/>
    <cellStyle name="標準 118 18 4 2 4" xfId="8467" xr:uid="{00000000-0005-0000-0000-0000D01A0000}"/>
    <cellStyle name="標準 118 18 4 2 4 2" xfId="11183" xr:uid="{00000000-0005-0000-0000-0000D11A0000}"/>
    <cellStyle name="標準 118 18 4 2 4 3" xfId="14026" xr:uid="{00000000-0005-0000-0000-0000D21A0000}"/>
    <cellStyle name="標準 118 18 4 2 5" xfId="9553" xr:uid="{00000000-0005-0000-0000-0000D31A0000}"/>
    <cellStyle name="標準 118 18 4 2 6" xfId="12396" xr:uid="{00000000-0005-0000-0000-0000D41A0000}"/>
    <cellStyle name="標準 118 18 4 2 7" xfId="6832" xr:uid="{00000000-0005-0000-0000-0000D51A0000}"/>
    <cellStyle name="標準 118 18 4 3" xfId="4603" xr:uid="{00000000-0005-0000-0000-0000D61A0000}"/>
    <cellStyle name="標準 118 18 4 3 2" xfId="5687" xr:uid="{00000000-0005-0000-0000-0000D71A0000}"/>
    <cellStyle name="標準 118 18 4 3 2 2" xfId="11455" xr:uid="{00000000-0005-0000-0000-0000D81A0000}"/>
    <cellStyle name="標準 118 18 4 3 2 3" xfId="14298" xr:uid="{00000000-0005-0000-0000-0000D91A0000}"/>
    <cellStyle name="標準 118 18 4 3 2 4" xfId="8739" xr:uid="{00000000-0005-0000-0000-0000DA1A0000}"/>
    <cellStyle name="標準 118 18 4 3 3" xfId="10366" xr:uid="{00000000-0005-0000-0000-0000DB1A0000}"/>
    <cellStyle name="標準 118 18 4 3 4" xfId="13209" xr:uid="{00000000-0005-0000-0000-0000DC1A0000}"/>
    <cellStyle name="標準 118 18 4 3 5" xfId="7646" xr:uid="{00000000-0005-0000-0000-0000DD1A0000}"/>
    <cellStyle name="標準 118 18 4 4" xfId="5144" xr:uid="{00000000-0005-0000-0000-0000DE1A0000}"/>
    <cellStyle name="標準 118 18 4 4 2" xfId="9823" xr:uid="{00000000-0005-0000-0000-0000DF1A0000}"/>
    <cellStyle name="標準 118 18 4 4 3" xfId="12666" xr:uid="{00000000-0005-0000-0000-0000E01A0000}"/>
    <cellStyle name="標準 118 18 4 4 4" xfId="7103" xr:uid="{00000000-0005-0000-0000-0000E11A0000}"/>
    <cellStyle name="標準 118 18 4 5" xfId="8196" xr:uid="{00000000-0005-0000-0000-0000E21A0000}"/>
    <cellStyle name="標準 118 18 4 5 2" xfId="10912" xr:uid="{00000000-0005-0000-0000-0000E31A0000}"/>
    <cellStyle name="標準 118 18 4 5 3" xfId="13755" xr:uid="{00000000-0005-0000-0000-0000E41A0000}"/>
    <cellStyle name="標準 118 18 4 6" xfId="9282" xr:uid="{00000000-0005-0000-0000-0000E51A0000}"/>
    <cellStyle name="標準 118 18 4 7" xfId="12125" xr:uid="{00000000-0005-0000-0000-0000E61A0000}"/>
    <cellStyle name="標準 118 18 4 8" xfId="6561" xr:uid="{00000000-0005-0000-0000-0000E71A0000}"/>
    <cellStyle name="標準 118 18 5" xfId="4187" xr:uid="{00000000-0005-0000-0000-0000E81A0000}"/>
    <cellStyle name="標準 118 18 5 2" xfId="4739" xr:uid="{00000000-0005-0000-0000-0000E91A0000}"/>
    <cellStyle name="標準 118 18 5 2 2" xfId="5823" xr:uid="{00000000-0005-0000-0000-0000EA1A0000}"/>
    <cellStyle name="標準 118 18 5 2 2 2" xfId="11591" xr:uid="{00000000-0005-0000-0000-0000EB1A0000}"/>
    <cellStyle name="標準 118 18 5 2 2 3" xfId="14434" xr:uid="{00000000-0005-0000-0000-0000EC1A0000}"/>
    <cellStyle name="標準 118 18 5 2 2 4" xfId="8875" xr:uid="{00000000-0005-0000-0000-0000ED1A0000}"/>
    <cellStyle name="標準 118 18 5 2 3" xfId="10502" xr:uid="{00000000-0005-0000-0000-0000EE1A0000}"/>
    <cellStyle name="標準 118 18 5 2 4" xfId="13345" xr:uid="{00000000-0005-0000-0000-0000EF1A0000}"/>
    <cellStyle name="標準 118 18 5 2 5" xfId="7782" xr:uid="{00000000-0005-0000-0000-0000F01A0000}"/>
    <cellStyle name="標準 118 18 5 3" xfId="5280" xr:uid="{00000000-0005-0000-0000-0000F11A0000}"/>
    <cellStyle name="標準 118 18 5 3 2" xfId="9959" xr:uid="{00000000-0005-0000-0000-0000F21A0000}"/>
    <cellStyle name="標準 118 18 5 3 3" xfId="12802" xr:uid="{00000000-0005-0000-0000-0000F31A0000}"/>
    <cellStyle name="標準 118 18 5 3 4" xfId="7239" xr:uid="{00000000-0005-0000-0000-0000F41A0000}"/>
    <cellStyle name="標準 118 18 5 4" xfId="8332" xr:uid="{00000000-0005-0000-0000-0000F51A0000}"/>
    <cellStyle name="標準 118 18 5 4 2" xfId="11048" xr:uid="{00000000-0005-0000-0000-0000F61A0000}"/>
    <cellStyle name="標準 118 18 5 4 3" xfId="13891" xr:uid="{00000000-0005-0000-0000-0000F71A0000}"/>
    <cellStyle name="標準 118 18 5 5" xfId="9418" xr:uid="{00000000-0005-0000-0000-0000F81A0000}"/>
    <cellStyle name="標準 118 18 5 6" xfId="12261" xr:uid="{00000000-0005-0000-0000-0000F91A0000}"/>
    <cellStyle name="標準 118 18 5 7" xfId="6697" xr:uid="{00000000-0005-0000-0000-0000FA1A0000}"/>
    <cellStyle name="標準 118 18 6" xfId="4468" xr:uid="{00000000-0005-0000-0000-0000FB1A0000}"/>
    <cellStyle name="標準 118 18 6 2" xfId="5552" xr:uid="{00000000-0005-0000-0000-0000FC1A0000}"/>
    <cellStyle name="標準 118 18 6 2 2" xfId="11320" xr:uid="{00000000-0005-0000-0000-0000FD1A0000}"/>
    <cellStyle name="標準 118 18 6 2 3" xfId="14163" xr:uid="{00000000-0005-0000-0000-0000FE1A0000}"/>
    <cellStyle name="標準 118 18 6 2 4" xfId="8604" xr:uid="{00000000-0005-0000-0000-0000FF1A0000}"/>
    <cellStyle name="標準 118 18 6 3" xfId="10231" xr:uid="{00000000-0005-0000-0000-0000001B0000}"/>
    <cellStyle name="標準 118 18 6 4" xfId="13074" xr:uid="{00000000-0005-0000-0000-0000011B0000}"/>
    <cellStyle name="標準 118 18 6 5" xfId="7511" xr:uid="{00000000-0005-0000-0000-0000021B0000}"/>
    <cellStyle name="標準 118 18 7" xfId="3916" xr:uid="{00000000-0005-0000-0000-0000031B0000}"/>
    <cellStyle name="標準 118 18 7 2" xfId="9688" xr:uid="{00000000-0005-0000-0000-0000041B0000}"/>
    <cellStyle name="標準 118 18 7 3" xfId="12531" xr:uid="{00000000-0005-0000-0000-0000051B0000}"/>
    <cellStyle name="標準 118 18 7 4" xfId="6968" xr:uid="{00000000-0005-0000-0000-0000061B0000}"/>
    <cellStyle name="標準 118 18 8" xfId="5009" xr:uid="{00000000-0005-0000-0000-0000071B0000}"/>
    <cellStyle name="標準 118 18 8 2" xfId="10777" xr:uid="{00000000-0005-0000-0000-0000081B0000}"/>
    <cellStyle name="標準 118 18 8 3" xfId="13620" xr:uid="{00000000-0005-0000-0000-0000091B0000}"/>
    <cellStyle name="標準 118 18 8 4" xfId="8061" xr:uid="{00000000-0005-0000-0000-00000A1B0000}"/>
    <cellStyle name="標準 118 18 9" xfId="6085" xr:uid="{00000000-0005-0000-0000-00000B1B0000}"/>
    <cellStyle name="標準 118 18 9 2" xfId="11990" xr:uid="{00000000-0005-0000-0000-00000C1B0000}"/>
    <cellStyle name="標準 118 18 9 3" xfId="6426" xr:uid="{00000000-0005-0000-0000-00000D1B0000}"/>
    <cellStyle name="標準 118 19" xfId="3672" xr:uid="{00000000-0005-0000-0000-00000E1B0000}"/>
    <cellStyle name="標準 118 19 10" xfId="9148" xr:uid="{00000000-0005-0000-0000-00000F1B0000}"/>
    <cellStyle name="標準 118 19 11" xfId="11851" xr:uid="{00000000-0005-0000-0000-0000101B0000}"/>
    <cellStyle name="標準 118 19 12" xfId="14692" xr:uid="{00000000-0005-0000-0000-0000111B0000}"/>
    <cellStyle name="標準 118 19 13" xfId="6283" xr:uid="{00000000-0005-0000-0000-0000121B0000}"/>
    <cellStyle name="標準 118 19 2" xfId="3799" xr:uid="{00000000-0005-0000-0000-0000131B0000}"/>
    <cellStyle name="標準 118 19 2 10" xfId="11891" xr:uid="{00000000-0005-0000-0000-0000141B0000}"/>
    <cellStyle name="標準 118 19 2 11" xfId="14722" xr:uid="{00000000-0005-0000-0000-0000151B0000}"/>
    <cellStyle name="標準 118 19 2 12" xfId="6317" xr:uid="{00000000-0005-0000-0000-0000161B0000}"/>
    <cellStyle name="標準 118 19 2 2" xfId="3864" xr:uid="{00000000-0005-0000-0000-0000171B0000}"/>
    <cellStyle name="標準 118 19 2 2 10" xfId="14782" xr:uid="{00000000-0005-0000-0000-0000181B0000}"/>
    <cellStyle name="標準 118 19 2 2 11" xfId="6381" xr:uid="{00000000-0005-0000-0000-0000191B0000}"/>
    <cellStyle name="標準 118 19 2 2 2" xfId="4150" xr:uid="{00000000-0005-0000-0000-00001A1B0000}"/>
    <cellStyle name="標準 118 19 2 2 2 2" xfId="4421" xr:uid="{00000000-0005-0000-0000-00001B1B0000}"/>
    <cellStyle name="標準 118 19 2 2 2 2 2" xfId="4973" xr:uid="{00000000-0005-0000-0000-00001C1B0000}"/>
    <cellStyle name="標準 118 19 2 2 2 2 2 2" xfId="6057" xr:uid="{00000000-0005-0000-0000-00001D1B0000}"/>
    <cellStyle name="標準 118 19 2 2 2 2 2 2 2" xfId="11825" xr:uid="{00000000-0005-0000-0000-00001E1B0000}"/>
    <cellStyle name="標準 118 19 2 2 2 2 2 2 3" xfId="14668" xr:uid="{00000000-0005-0000-0000-00001F1B0000}"/>
    <cellStyle name="標準 118 19 2 2 2 2 2 2 4" xfId="9109" xr:uid="{00000000-0005-0000-0000-0000201B0000}"/>
    <cellStyle name="標準 118 19 2 2 2 2 2 3" xfId="10736" xr:uid="{00000000-0005-0000-0000-0000211B0000}"/>
    <cellStyle name="標準 118 19 2 2 2 2 2 4" xfId="13579" xr:uid="{00000000-0005-0000-0000-0000221B0000}"/>
    <cellStyle name="標準 118 19 2 2 2 2 2 5" xfId="8016" xr:uid="{00000000-0005-0000-0000-0000231B0000}"/>
    <cellStyle name="標準 118 19 2 2 2 2 3" xfId="5514" xr:uid="{00000000-0005-0000-0000-0000241B0000}"/>
    <cellStyle name="標準 118 19 2 2 2 2 3 2" xfId="10193" xr:uid="{00000000-0005-0000-0000-0000251B0000}"/>
    <cellStyle name="標準 118 19 2 2 2 2 3 3" xfId="13036" xr:uid="{00000000-0005-0000-0000-0000261B0000}"/>
    <cellStyle name="標準 118 19 2 2 2 2 3 4" xfId="7473" xr:uid="{00000000-0005-0000-0000-0000271B0000}"/>
    <cellStyle name="標準 118 19 2 2 2 2 4" xfId="8566" xr:uid="{00000000-0005-0000-0000-0000281B0000}"/>
    <cellStyle name="標準 118 19 2 2 2 2 4 2" xfId="11282" xr:uid="{00000000-0005-0000-0000-0000291B0000}"/>
    <cellStyle name="標準 118 19 2 2 2 2 4 3" xfId="14125" xr:uid="{00000000-0005-0000-0000-00002A1B0000}"/>
    <cellStyle name="標準 118 19 2 2 2 2 5" xfId="9652" xr:uid="{00000000-0005-0000-0000-00002B1B0000}"/>
    <cellStyle name="標準 118 19 2 2 2 2 6" xfId="12495" xr:uid="{00000000-0005-0000-0000-00002C1B0000}"/>
    <cellStyle name="標準 118 19 2 2 2 2 7" xfId="6931" xr:uid="{00000000-0005-0000-0000-00002D1B0000}"/>
    <cellStyle name="標準 118 19 2 2 2 3" xfId="4702" xr:uid="{00000000-0005-0000-0000-00002E1B0000}"/>
    <cellStyle name="標準 118 19 2 2 2 3 2" xfId="5786" xr:uid="{00000000-0005-0000-0000-00002F1B0000}"/>
    <cellStyle name="標準 118 19 2 2 2 3 2 2" xfId="11554" xr:uid="{00000000-0005-0000-0000-0000301B0000}"/>
    <cellStyle name="標準 118 19 2 2 2 3 2 3" xfId="14397" xr:uid="{00000000-0005-0000-0000-0000311B0000}"/>
    <cellStyle name="標準 118 19 2 2 2 3 2 4" xfId="8838" xr:uid="{00000000-0005-0000-0000-0000321B0000}"/>
    <cellStyle name="標準 118 19 2 2 2 3 3" xfId="10465" xr:uid="{00000000-0005-0000-0000-0000331B0000}"/>
    <cellStyle name="標準 118 19 2 2 2 3 4" xfId="13308" xr:uid="{00000000-0005-0000-0000-0000341B0000}"/>
    <cellStyle name="標準 118 19 2 2 2 3 5" xfId="7745" xr:uid="{00000000-0005-0000-0000-0000351B0000}"/>
    <cellStyle name="標準 118 19 2 2 2 4" xfId="5243" xr:uid="{00000000-0005-0000-0000-0000361B0000}"/>
    <cellStyle name="標準 118 19 2 2 2 4 2" xfId="9922" xr:uid="{00000000-0005-0000-0000-0000371B0000}"/>
    <cellStyle name="標準 118 19 2 2 2 4 3" xfId="12765" xr:uid="{00000000-0005-0000-0000-0000381B0000}"/>
    <cellStyle name="標準 118 19 2 2 2 4 4" xfId="7202" xr:uid="{00000000-0005-0000-0000-0000391B0000}"/>
    <cellStyle name="標準 118 19 2 2 2 5" xfId="8295" xr:uid="{00000000-0005-0000-0000-00003A1B0000}"/>
    <cellStyle name="標準 118 19 2 2 2 5 2" xfId="11011" xr:uid="{00000000-0005-0000-0000-00003B1B0000}"/>
    <cellStyle name="標準 118 19 2 2 2 5 3" xfId="13854" xr:uid="{00000000-0005-0000-0000-00003C1B0000}"/>
    <cellStyle name="標準 118 19 2 2 2 6" xfId="9381" xr:uid="{00000000-0005-0000-0000-00003D1B0000}"/>
    <cellStyle name="標準 118 19 2 2 2 7" xfId="12224" xr:uid="{00000000-0005-0000-0000-00003E1B0000}"/>
    <cellStyle name="標準 118 19 2 2 2 8" xfId="6660" xr:uid="{00000000-0005-0000-0000-00003F1B0000}"/>
    <cellStyle name="標準 118 19 2 2 3" xfId="4286" xr:uid="{00000000-0005-0000-0000-0000401B0000}"/>
    <cellStyle name="標準 118 19 2 2 3 2" xfId="4838" xr:uid="{00000000-0005-0000-0000-0000411B0000}"/>
    <cellStyle name="標準 118 19 2 2 3 2 2" xfId="5922" xr:uid="{00000000-0005-0000-0000-0000421B0000}"/>
    <cellStyle name="標準 118 19 2 2 3 2 2 2" xfId="11690" xr:uid="{00000000-0005-0000-0000-0000431B0000}"/>
    <cellStyle name="標準 118 19 2 2 3 2 2 3" xfId="14533" xr:uid="{00000000-0005-0000-0000-0000441B0000}"/>
    <cellStyle name="標準 118 19 2 2 3 2 2 4" xfId="8974" xr:uid="{00000000-0005-0000-0000-0000451B0000}"/>
    <cellStyle name="標準 118 19 2 2 3 2 3" xfId="10601" xr:uid="{00000000-0005-0000-0000-0000461B0000}"/>
    <cellStyle name="標準 118 19 2 2 3 2 4" xfId="13444" xr:uid="{00000000-0005-0000-0000-0000471B0000}"/>
    <cellStyle name="標準 118 19 2 2 3 2 5" xfId="7881" xr:uid="{00000000-0005-0000-0000-0000481B0000}"/>
    <cellStyle name="標準 118 19 2 2 3 3" xfId="5379" xr:uid="{00000000-0005-0000-0000-0000491B0000}"/>
    <cellStyle name="標準 118 19 2 2 3 3 2" xfId="10058" xr:uid="{00000000-0005-0000-0000-00004A1B0000}"/>
    <cellStyle name="標準 118 19 2 2 3 3 3" xfId="12901" xr:uid="{00000000-0005-0000-0000-00004B1B0000}"/>
    <cellStyle name="標準 118 19 2 2 3 3 4" xfId="7338" xr:uid="{00000000-0005-0000-0000-00004C1B0000}"/>
    <cellStyle name="標準 118 19 2 2 3 4" xfId="8431" xr:uid="{00000000-0005-0000-0000-00004D1B0000}"/>
    <cellStyle name="標準 118 19 2 2 3 4 2" xfId="11147" xr:uid="{00000000-0005-0000-0000-00004E1B0000}"/>
    <cellStyle name="標準 118 19 2 2 3 4 3" xfId="13990" xr:uid="{00000000-0005-0000-0000-00004F1B0000}"/>
    <cellStyle name="標準 118 19 2 2 3 5" xfId="9517" xr:uid="{00000000-0005-0000-0000-0000501B0000}"/>
    <cellStyle name="標準 118 19 2 2 3 6" xfId="12360" xr:uid="{00000000-0005-0000-0000-0000511B0000}"/>
    <cellStyle name="標準 118 19 2 2 3 7" xfId="6796" xr:uid="{00000000-0005-0000-0000-0000521B0000}"/>
    <cellStyle name="標準 118 19 2 2 4" xfId="4567" xr:uid="{00000000-0005-0000-0000-0000531B0000}"/>
    <cellStyle name="標準 118 19 2 2 4 2" xfId="5651" xr:uid="{00000000-0005-0000-0000-0000541B0000}"/>
    <cellStyle name="標準 118 19 2 2 4 2 2" xfId="11419" xr:uid="{00000000-0005-0000-0000-0000551B0000}"/>
    <cellStyle name="標準 118 19 2 2 4 2 3" xfId="14262" xr:uid="{00000000-0005-0000-0000-0000561B0000}"/>
    <cellStyle name="標準 118 19 2 2 4 2 4" xfId="8703" xr:uid="{00000000-0005-0000-0000-0000571B0000}"/>
    <cellStyle name="標準 118 19 2 2 4 3" xfId="10330" xr:uid="{00000000-0005-0000-0000-0000581B0000}"/>
    <cellStyle name="標準 118 19 2 2 4 4" xfId="13173" xr:uid="{00000000-0005-0000-0000-0000591B0000}"/>
    <cellStyle name="標準 118 19 2 2 4 5" xfId="7610" xr:uid="{00000000-0005-0000-0000-00005A1B0000}"/>
    <cellStyle name="標準 118 19 2 2 5" xfId="4015" xr:uid="{00000000-0005-0000-0000-00005B1B0000}"/>
    <cellStyle name="標準 118 19 2 2 5 2" xfId="9787" xr:uid="{00000000-0005-0000-0000-00005C1B0000}"/>
    <cellStyle name="標準 118 19 2 2 5 3" xfId="12630" xr:uid="{00000000-0005-0000-0000-00005D1B0000}"/>
    <cellStyle name="標準 118 19 2 2 5 4" xfId="7067" xr:uid="{00000000-0005-0000-0000-00005E1B0000}"/>
    <cellStyle name="標準 118 19 2 2 6" xfId="5108" xr:uid="{00000000-0005-0000-0000-00005F1B0000}"/>
    <cellStyle name="標準 118 19 2 2 6 2" xfId="10876" xr:uid="{00000000-0005-0000-0000-0000601B0000}"/>
    <cellStyle name="標準 118 19 2 2 6 3" xfId="13719" xr:uid="{00000000-0005-0000-0000-0000611B0000}"/>
    <cellStyle name="標準 118 19 2 2 6 4" xfId="8160" xr:uid="{00000000-0005-0000-0000-0000621B0000}"/>
    <cellStyle name="標準 118 19 2 2 7" xfId="6179" xr:uid="{00000000-0005-0000-0000-0000631B0000}"/>
    <cellStyle name="標準 118 19 2 2 7 2" xfId="12089" xr:uid="{00000000-0005-0000-0000-0000641B0000}"/>
    <cellStyle name="標準 118 19 2 2 7 3" xfId="6525" xr:uid="{00000000-0005-0000-0000-0000651B0000}"/>
    <cellStyle name="標準 118 19 2 2 8" xfId="9246" xr:uid="{00000000-0005-0000-0000-0000661B0000}"/>
    <cellStyle name="標準 118 19 2 2 9" xfId="11945" xr:uid="{00000000-0005-0000-0000-0000671B0000}"/>
    <cellStyle name="標準 118 19 2 3" xfId="4086" xr:uid="{00000000-0005-0000-0000-0000681B0000}"/>
    <cellStyle name="標準 118 19 2 3 2" xfId="4357" xr:uid="{00000000-0005-0000-0000-0000691B0000}"/>
    <cellStyle name="標準 118 19 2 3 2 2" xfId="4909" xr:uid="{00000000-0005-0000-0000-00006A1B0000}"/>
    <cellStyle name="標準 118 19 2 3 2 2 2" xfId="5993" xr:uid="{00000000-0005-0000-0000-00006B1B0000}"/>
    <cellStyle name="標準 118 19 2 3 2 2 2 2" xfId="11761" xr:uid="{00000000-0005-0000-0000-00006C1B0000}"/>
    <cellStyle name="標準 118 19 2 3 2 2 2 3" xfId="14604" xr:uid="{00000000-0005-0000-0000-00006D1B0000}"/>
    <cellStyle name="標準 118 19 2 3 2 2 2 4" xfId="9045" xr:uid="{00000000-0005-0000-0000-00006E1B0000}"/>
    <cellStyle name="標準 118 19 2 3 2 2 3" xfId="10672" xr:uid="{00000000-0005-0000-0000-00006F1B0000}"/>
    <cellStyle name="標準 118 19 2 3 2 2 4" xfId="13515" xr:uid="{00000000-0005-0000-0000-0000701B0000}"/>
    <cellStyle name="標準 118 19 2 3 2 2 5" xfId="7952" xr:uid="{00000000-0005-0000-0000-0000711B0000}"/>
    <cellStyle name="標準 118 19 2 3 2 3" xfId="5450" xr:uid="{00000000-0005-0000-0000-0000721B0000}"/>
    <cellStyle name="標準 118 19 2 3 2 3 2" xfId="10129" xr:uid="{00000000-0005-0000-0000-0000731B0000}"/>
    <cellStyle name="標準 118 19 2 3 2 3 3" xfId="12972" xr:uid="{00000000-0005-0000-0000-0000741B0000}"/>
    <cellStyle name="標準 118 19 2 3 2 3 4" xfId="7409" xr:uid="{00000000-0005-0000-0000-0000751B0000}"/>
    <cellStyle name="標準 118 19 2 3 2 4" xfId="8502" xr:uid="{00000000-0005-0000-0000-0000761B0000}"/>
    <cellStyle name="標準 118 19 2 3 2 4 2" xfId="11218" xr:uid="{00000000-0005-0000-0000-0000771B0000}"/>
    <cellStyle name="標準 118 19 2 3 2 4 3" xfId="14061" xr:uid="{00000000-0005-0000-0000-0000781B0000}"/>
    <cellStyle name="標準 118 19 2 3 2 5" xfId="9588" xr:uid="{00000000-0005-0000-0000-0000791B0000}"/>
    <cellStyle name="標準 118 19 2 3 2 6" xfId="12431" xr:uid="{00000000-0005-0000-0000-00007A1B0000}"/>
    <cellStyle name="標準 118 19 2 3 2 7" xfId="6867" xr:uid="{00000000-0005-0000-0000-00007B1B0000}"/>
    <cellStyle name="標準 118 19 2 3 3" xfId="4638" xr:uid="{00000000-0005-0000-0000-00007C1B0000}"/>
    <cellStyle name="標準 118 19 2 3 3 2" xfId="5722" xr:uid="{00000000-0005-0000-0000-00007D1B0000}"/>
    <cellStyle name="標準 118 19 2 3 3 2 2" xfId="11490" xr:uid="{00000000-0005-0000-0000-00007E1B0000}"/>
    <cellStyle name="標準 118 19 2 3 3 2 3" xfId="14333" xr:uid="{00000000-0005-0000-0000-00007F1B0000}"/>
    <cellStyle name="標準 118 19 2 3 3 2 4" xfId="8774" xr:uid="{00000000-0005-0000-0000-0000801B0000}"/>
    <cellStyle name="標準 118 19 2 3 3 3" xfId="10401" xr:uid="{00000000-0005-0000-0000-0000811B0000}"/>
    <cellStyle name="標準 118 19 2 3 3 4" xfId="13244" xr:uid="{00000000-0005-0000-0000-0000821B0000}"/>
    <cellStyle name="標準 118 19 2 3 3 5" xfId="7681" xr:uid="{00000000-0005-0000-0000-0000831B0000}"/>
    <cellStyle name="標準 118 19 2 3 4" xfId="5179" xr:uid="{00000000-0005-0000-0000-0000841B0000}"/>
    <cellStyle name="標準 118 19 2 3 4 2" xfId="9858" xr:uid="{00000000-0005-0000-0000-0000851B0000}"/>
    <cellStyle name="標準 118 19 2 3 4 3" xfId="12701" xr:uid="{00000000-0005-0000-0000-0000861B0000}"/>
    <cellStyle name="標準 118 19 2 3 4 4" xfId="7138" xr:uid="{00000000-0005-0000-0000-0000871B0000}"/>
    <cellStyle name="標準 118 19 2 3 5" xfId="8231" xr:uid="{00000000-0005-0000-0000-0000881B0000}"/>
    <cellStyle name="標準 118 19 2 3 5 2" xfId="10947" xr:uid="{00000000-0005-0000-0000-0000891B0000}"/>
    <cellStyle name="標準 118 19 2 3 5 3" xfId="13790" xr:uid="{00000000-0005-0000-0000-00008A1B0000}"/>
    <cellStyle name="標準 118 19 2 3 6" xfId="9317" xr:uid="{00000000-0005-0000-0000-00008B1B0000}"/>
    <cellStyle name="標準 118 19 2 3 7" xfId="12160" xr:uid="{00000000-0005-0000-0000-00008C1B0000}"/>
    <cellStyle name="標準 118 19 2 3 8" xfId="6596" xr:uid="{00000000-0005-0000-0000-00008D1B0000}"/>
    <cellStyle name="標準 118 19 2 4" xfId="4222" xr:uid="{00000000-0005-0000-0000-00008E1B0000}"/>
    <cellStyle name="標準 118 19 2 4 2" xfId="4774" xr:uid="{00000000-0005-0000-0000-00008F1B0000}"/>
    <cellStyle name="標準 118 19 2 4 2 2" xfId="5858" xr:uid="{00000000-0005-0000-0000-0000901B0000}"/>
    <cellStyle name="標準 118 19 2 4 2 2 2" xfId="11626" xr:uid="{00000000-0005-0000-0000-0000911B0000}"/>
    <cellStyle name="標準 118 19 2 4 2 2 3" xfId="14469" xr:uid="{00000000-0005-0000-0000-0000921B0000}"/>
    <cellStyle name="標準 118 19 2 4 2 2 4" xfId="8910" xr:uid="{00000000-0005-0000-0000-0000931B0000}"/>
    <cellStyle name="標準 118 19 2 4 2 3" xfId="10537" xr:uid="{00000000-0005-0000-0000-0000941B0000}"/>
    <cellStyle name="標準 118 19 2 4 2 4" xfId="13380" xr:uid="{00000000-0005-0000-0000-0000951B0000}"/>
    <cellStyle name="標準 118 19 2 4 2 5" xfId="7817" xr:uid="{00000000-0005-0000-0000-0000961B0000}"/>
    <cellStyle name="標準 118 19 2 4 3" xfId="5315" xr:uid="{00000000-0005-0000-0000-0000971B0000}"/>
    <cellStyle name="標準 118 19 2 4 3 2" xfId="9994" xr:uid="{00000000-0005-0000-0000-0000981B0000}"/>
    <cellStyle name="標準 118 19 2 4 3 3" xfId="12837" xr:uid="{00000000-0005-0000-0000-0000991B0000}"/>
    <cellStyle name="標準 118 19 2 4 3 4" xfId="7274" xr:uid="{00000000-0005-0000-0000-00009A1B0000}"/>
    <cellStyle name="標準 118 19 2 4 4" xfId="8367" xr:uid="{00000000-0005-0000-0000-00009B1B0000}"/>
    <cellStyle name="標準 118 19 2 4 4 2" xfId="11083" xr:uid="{00000000-0005-0000-0000-00009C1B0000}"/>
    <cellStyle name="標準 118 19 2 4 4 3" xfId="13926" xr:uid="{00000000-0005-0000-0000-00009D1B0000}"/>
    <cellStyle name="標準 118 19 2 4 5" xfId="9453" xr:uid="{00000000-0005-0000-0000-00009E1B0000}"/>
    <cellStyle name="標準 118 19 2 4 6" xfId="12296" xr:uid="{00000000-0005-0000-0000-00009F1B0000}"/>
    <cellStyle name="標準 118 19 2 4 7" xfId="6732" xr:uid="{00000000-0005-0000-0000-0000A01B0000}"/>
    <cellStyle name="標準 118 19 2 5" xfId="4503" xr:uid="{00000000-0005-0000-0000-0000A11B0000}"/>
    <cellStyle name="標準 118 19 2 5 2" xfId="5587" xr:uid="{00000000-0005-0000-0000-0000A21B0000}"/>
    <cellStyle name="標準 118 19 2 5 2 2" xfId="11355" xr:uid="{00000000-0005-0000-0000-0000A31B0000}"/>
    <cellStyle name="標準 118 19 2 5 2 3" xfId="14198" xr:uid="{00000000-0005-0000-0000-0000A41B0000}"/>
    <cellStyle name="標準 118 19 2 5 2 4" xfId="8639" xr:uid="{00000000-0005-0000-0000-0000A51B0000}"/>
    <cellStyle name="標準 118 19 2 5 3" xfId="10266" xr:uid="{00000000-0005-0000-0000-0000A61B0000}"/>
    <cellStyle name="標準 118 19 2 5 4" xfId="13109" xr:uid="{00000000-0005-0000-0000-0000A71B0000}"/>
    <cellStyle name="標準 118 19 2 5 5" xfId="7546" xr:uid="{00000000-0005-0000-0000-0000A81B0000}"/>
    <cellStyle name="標準 118 19 2 6" xfId="3951" xr:uid="{00000000-0005-0000-0000-0000A91B0000}"/>
    <cellStyle name="標準 118 19 2 6 2" xfId="9723" xr:uid="{00000000-0005-0000-0000-0000AA1B0000}"/>
    <cellStyle name="標準 118 19 2 6 3" xfId="12566" xr:uid="{00000000-0005-0000-0000-0000AB1B0000}"/>
    <cellStyle name="標準 118 19 2 6 4" xfId="7003" xr:uid="{00000000-0005-0000-0000-0000AC1B0000}"/>
    <cellStyle name="標準 118 19 2 7" xfId="5044" xr:uid="{00000000-0005-0000-0000-0000AD1B0000}"/>
    <cellStyle name="標準 118 19 2 7 2" xfId="10812" xr:uid="{00000000-0005-0000-0000-0000AE1B0000}"/>
    <cellStyle name="標準 118 19 2 7 3" xfId="13655" xr:uid="{00000000-0005-0000-0000-0000AF1B0000}"/>
    <cellStyle name="標準 118 19 2 7 4" xfId="8096" xr:uid="{00000000-0005-0000-0000-0000B01B0000}"/>
    <cellStyle name="標準 118 19 2 8" xfId="6111" xr:uid="{00000000-0005-0000-0000-0000B11B0000}"/>
    <cellStyle name="標準 118 19 2 8 2" xfId="12025" xr:uid="{00000000-0005-0000-0000-0000B21B0000}"/>
    <cellStyle name="標準 118 19 2 8 3" xfId="6461" xr:uid="{00000000-0005-0000-0000-0000B31B0000}"/>
    <cellStyle name="標準 118 19 2 9" xfId="9182" xr:uid="{00000000-0005-0000-0000-0000B41B0000}"/>
    <cellStyle name="標準 118 19 3" xfId="3830" xr:uid="{00000000-0005-0000-0000-0000B51B0000}"/>
    <cellStyle name="標準 118 19 3 10" xfId="14752" xr:uid="{00000000-0005-0000-0000-0000B61B0000}"/>
    <cellStyle name="標準 118 19 3 11" xfId="6341" xr:uid="{00000000-0005-0000-0000-0000B71B0000}"/>
    <cellStyle name="標準 118 19 3 2" xfId="4110" xr:uid="{00000000-0005-0000-0000-0000B81B0000}"/>
    <cellStyle name="標準 118 19 3 2 2" xfId="4381" xr:uid="{00000000-0005-0000-0000-0000B91B0000}"/>
    <cellStyle name="標準 118 19 3 2 2 2" xfId="4933" xr:uid="{00000000-0005-0000-0000-0000BA1B0000}"/>
    <cellStyle name="標準 118 19 3 2 2 2 2" xfId="6017" xr:uid="{00000000-0005-0000-0000-0000BB1B0000}"/>
    <cellStyle name="標準 118 19 3 2 2 2 2 2" xfId="11785" xr:uid="{00000000-0005-0000-0000-0000BC1B0000}"/>
    <cellStyle name="標準 118 19 3 2 2 2 2 3" xfId="14628" xr:uid="{00000000-0005-0000-0000-0000BD1B0000}"/>
    <cellStyle name="標準 118 19 3 2 2 2 2 4" xfId="9069" xr:uid="{00000000-0005-0000-0000-0000BE1B0000}"/>
    <cellStyle name="標準 118 19 3 2 2 2 3" xfId="10696" xr:uid="{00000000-0005-0000-0000-0000BF1B0000}"/>
    <cellStyle name="標準 118 19 3 2 2 2 4" xfId="13539" xr:uid="{00000000-0005-0000-0000-0000C01B0000}"/>
    <cellStyle name="標準 118 19 3 2 2 2 5" xfId="7976" xr:uid="{00000000-0005-0000-0000-0000C11B0000}"/>
    <cellStyle name="標準 118 19 3 2 2 3" xfId="5474" xr:uid="{00000000-0005-0000-0000-0000C21B0000}"/>
    <cellStyle name="標準 118 19 3 2 2 3 2" xfId="10153" xr:uid="{00000000-0005-0000-0000-0000C31B0000}"/>
    <cellStyle name="標準 118 19 3 2 2 3 3" xfId="12996" xr:uid="{00000000-0005-0000-0000-0000C41B0000}"/>
    <cellStyle name="標準 118 19 3 2 2 3 4" xfId="7433" xr:uid="{00000000-0005-0000-0000-0000C51B0000}"/>
    <cellStyle name="標準 118 19 3 2 2 4" xfId="8526" xr:uid="{00000000-0005-0000-0000-0000C61B0000}"/>
    <cellStyle name="標準 118 19 3 2 2 4 2" xfId="11242" xr:uid="{00000000-0005-0000-0000-0000C71B0000}"/>
    <cellStyle name="標準 118 19 3 2 2 4 3" xfId="14085" xr:uid="{00000000-0005-0000-0000-0000C81B0000}"/>
    <cellStyle name="標準 118 19 3 2 2 5" xfId="9612" xr:uid="{00000000-0005-0000-0000-0000C91B0000}"/>
    <cellStyle name="標準 118 19 3 2 2 6" xfId="12455" xr:uid="{00000000-0005-0000-0000-0000CA1B0000}"/>
    <cellStyle name="標準 118 19 3 2 2 7" xfId="6891" xr:uid="{00000000-0005-0000-0000-0000CB1B0000}"/>
    <cellStyle name="標準 118 19 3 2 3" xfId="4662" xr:uid="{00000000-0005-0000-0000-0000CC1B0000}"/>
    <cellStyle name="標準 118 19 3 2 3 2" xfId="5746" xr:uid="{00000000-0005-0000-0000-0000CD1B0000}"/>
    <cellStyle name="標準 118 19 3 2 3 2 2" xfId="11514" xr:uid="{00000000-0005-0000-0000-0000CE1B0000}"/>
    <cellStyle name="標準 118 19 3 2 3 2 3" xfId="14357" xr:uid="{00000000-0005-0000-0000-0000CF1B0000}"/>
    <cellStyle name="標準 118 19 3 2 3 2 4" xfId="8798" xr:uid="{00000000-0005-0000-0000-0000D01B0000}"/>
    <cellStyle name="標準 118 19 3 2 3 3" xfId="10425" xr:uid="{00000000-0005-0000-0000-0000D11B0000}"/>
    <cellStyle name="標準 118 19 3 2 3 4" xfId="13268" xr:uid="{00000000-0005-0000-0000-0000D21B0000}"/>
    <cellStyle name="標準 118 19 3 2 3 5" xfId="7705" xr:uid="{00000000-0005-0000-0000-0000D31B0000}"/>
    <cellStyle name="標準 118 19 3 2 4" xfId="5203" xr:uid="{00000000-0005-0000-0000-0000D41B0000}"/>
    <cellStyle name="標準 118 19 3 2 4 2" xfId="9882" xr:uid="{00000000-0005-0000-0000-0000D51B0000}"/>
    <cellStyle name="標準 118 19 3 2 4 3" xfId="12725" xr:uid="{00000000-0005-0000-0000-0000D61B0000}"/>
    <cellStyle name="標準 118 19 3 2 4 4" xfId="7162" xr:uid="{00000000-0005-0000-0000-0000D71B0000}"/>
    <cellStyle name="標準 118 19 3 2 5" xfId="8255" xr:uid="{00000000-0005-0000-0000-0000D81B0000}"/>
    <cellStyle name="標準 118 19 3 2 5 2" xfId="10971" xr:uid="{00000000-0005-0000-0000-0000D91B0000}"/>
    <cellStyle name="標準 118 19 3 2 5 3" xfId="13814" xr:uid="{00000000-0005-0000-0000-0000DA1B0000}"/>
    <cellStyle name="標準 118 19 3 2 6" xfId="9341" xr:uid="{00000000-0005-0000-0000-0000DB1B0000}"/>
    <cellStyle name="標準 118 19 3 2 7" xfId="12184" xr:uid="{00000000-0005-0000-0000-0000DC1B0000}"/>
    <cellStyle name="標準 118 19 3 2 8" xfId="6620" xr:uid="{00000000-0005-0000-0000-0000DD1B0000}"/>
    <cellStyle name="標準 118 19 3 3" xfId="4246" xr:uid="{00000000-0005-0000-0000-0000DE1B0000}"/>
    <cellStyle name="標準 118 19 3 3 2" xfId="4798" xr:uid="{00000000-0005-0000-0000-0000DF1B0000}"/>
    <cellStyle name="標準 118 19 3 3 2 2" xfId="5882" xr:uid="{00000000-0005-0000-0000-0000E01B0000}"/>
    <cellStyle name="標準 118 19 3 3 2 2 2" xfId="11650" xr:uid="{00000000-0005-0000-0000-0000E11B0000}"/>
    <cellStyle name="標準 118 19 3 3 2 2 3" xfId="14493" xr:uid="{00000000-0005-0000-0000-0000E21B0000}"/>
    <cellStyle name="標準 118 19 3 3 2 2 4" xfId="8934" xr:uid="{00000000-0005-0000-0000-0000E31B0000}"/>
    <cellStyle name="標準 118 19 3 3 2 3" xfId="10561" xr:uid="{00000000-0005-0000-0000-0000E41B0000}"/>
    <cellStyle name="標準 118 19 3 3 2 4" xfId="13404" xr:uid="{00000000-0005-0000-0000-0000E51B0000}"/>
    <cellStyle name="標準 118 19 3 3 2 5" xfId="7841" xr:uid="{00000000-0005-0000-0000-0000E61B0000}"/>
    <cellStyle name="標準 118 19 3 3 3" xfId="5339" xr:uid="{00000000-0005-0000-0000-0000E71B0000}"/>
    <cellStyle name="標準 118 19 3 3 3 2" xfId="10018" xr:uid="{00000000-0005-0000-0000-0000E81B0000}"/>
    <cellStyle name="標準 118 19 3 3 3 3" xfId="12861" xr:uid="{00000000-0005-0000-0000-0000E91B0000}"/>
    <cellStyle name="標準 118 19 3 3 3 4" xfId="7298" xr:uid="{00000000-0005-0000-0000-0000EA1B0000}"/>
    <cellStyle name="標準 118 19 3 3 4" xfId="8391" xr:uid="{00000000-0005-0000-0000-0000EB1B0000}"/>
    <cellStyle name="標準 118 19 3 3 4 2" xfId="11107" xr:uid="{00000000-0005-0000-0000-0000EC1B0000}"/>
    <cellStyle name="標準 118 19 3 3 4 3" xfId="13950" xr:uid="{00000000-0005-0000-0000-0000ED1B0000}"/>
    <cellStyle name="標準 118 19 3 3 5" xfId="9477" xr:uid="{00000000-0005-0000-0000-0000EE1B0000}"/>
    <cellStyle name="標準 118 19 3 3 6" xfId="12320" xr:uid="{00000000-0005-0000-0000-0000EF1B0000}"/>
    <cellStyle name="標準 118 19 3 3 7" xfId="6756" xr:uid="{00000000-0005-0000-0000-0000F01B0000}"/>
    <cellStyle name="標準 118 19 3 4" xfId="4527" xr:uid="{00000000-0005-0000-0000-0000F11B0000}"/>
    <cellStyle name="標準 118 19 3 4 2" xfId="5611" xr:uid="{00000000-0005-0000-0000-0000F21B0000}"/>
    <cellStyle name="標準 118 19 3 4 2 2" xfId="11379" xr:uid="{00000000-0005-0000-0000-0000F31B0000}"/>
    <cellStyle name="標準 118 19 3 4 2 3" xfId="14222" xr:uid="{00000000-0005-0000-0000-0000F41B0000}"/>
    <cellStyle name="標準 118 19 3 4 2 4" xfId="8663" xr:uid="{00000000-0005-0000-0000-0000F51B0000}"/>
    <cellStyle name="標準 118 19 3 4 3" xfId="10290" xr:uid="{00000000-0005-0000-0000-0000F61B0000}"/>
    <cellStyle name="標準 118 19 3 4 4" xfId="13133" xr:uid="{00000000-0005-0000-0000-0000F71B0000}"/>
    <cellStyle name="標準 118 19 3 4 5" xfId="7570" xr:uid="{00000000-0005-0000-0000-0000F81B0000}"/>
    <cellStyle name="標準 118 19 3 5" xfId="3975" xr:uid="{00000000-0005-0000-0000-0000F91B0000}"/>
    <cellStyle name="標準 118 19 3 5 2" xfId="9747" xr:uid="{00000000-0005-0000-0000-0000FA1B0000}"/>
    <cellStyle name="標準 118 19 3 5 3" xfId="12590" xr:uid="{00000000-0005-0000-0000-0000FB1B0000}"/>
    <cellStyle name="標準 118 19 3 5 4" xfId="7027" xr:uid="{00000000-0005-0000-0000-0000FC1B0000}"/>
    <cellStyle name="標準 118 19 3 6" xfId="5068" xr:uid="{00000000-0005-0000-0000-0000FD1B0000}"/>
    <cellStyle name="標準 118 19 3 6 2" xfId="10836" xr:uid="{00000000-0005-0000-0000-0000FE1B0000}"/>
    <cellStyle name="標準 118 19 3 6 3" xfId="13679" xr:uid="{00000000-0005-0000-0000-0000FF1B0000}"/>
    <cellStyle name="標準 118 19 3 6 4" xfId="8120" xr:uid="{00000000-0005-0000-0000-0000001C0000}"/>
    <cellStyle name="標準 118 19 3 7" xfId="6149" xr:uid="{00000000-0005-0000-0000-0000011C0000}"/>
    <cellStyle name="標準 118 19 3 7 2" xfId="12049" xr:uid="{00000000-0005-0000-0000-0000021C0000}"/>
    <cellStyle name="標準 118 19 3 7 3" xfId="6485" xr:uid="{00000000-0005-0000-0000-0000031C0000}"/>
    <cellStyle name="標準 118 19 3 8" xfId="9206" xr:uid="{00000000-0005-0000-0000-0000041C0000}"/>
    <cellStyle name="標準 118 19 3 9" xfId="11915" xr:uid="{00000000-0005-0000-0000-0000051C0000}"/>
    <cellStyle name="標準 118 19 4" xfId="4052" xr:uid="{00000000-0005-0000-0000-0000061C0000}"/>
    <cellStyle name="標準 118 19 4 2" xfId="4323" xr:uid="{00000000-0005-0000-0000-0000071C0000}"/>
    <cellStyle name="標準 118 19 4 2 2" xfId="4875" xr:uid="{00000000-0005-0000-0000-0000081C0000}"/>
    <cellStyle name="標準 118 19 4 2 2 2" xfId="5959" xr:uid="{00000000-0005-0000-0000-0000091C0000}"/>
    <cellStyle name="標準 118 19 4 2 2 2 2" xfId="11727" xr:uid="{00000000-0005-0000-0000-00000A1C0000}"/>
    <cellStyle name="標準 118 19 4 2 2 2 3" xfId="14570" xr:uid="{00000000-0005-0000-0000-00000B1C0000}"/>
    <cellStyle name="標準 118 19 4 2 2 2 4" xfId="9011" xr:uid="{00000000-0005-0000-0000-00000C1C0000}"/>
    <cellStyle name="標準 118 19 4 2 2 3" xfId="10638" xr:uid="{00000000-0005-0000-0000-00000D1C0000}"/>
    <cellStyle name="標準 118 19 4 2 2 4" xfId="13481" xr:uid="{00000000-0005-0000-0000-00000E1C0000}"/>
    <cellStyle name="標準 118 19 4 2 2 5" xfId="7918" xr:uid="{00000000-0005-0000-0000-00000F1C0000}"/>
    <cellStyle name="標準 118 19 4 2 3" xfId="5416" xr:uid="{00000000-0005-0000-0000-0000101C0000}"/>
    <cellStyle name="標準 118 19 4 2 3 2" xfId="10095" xr:uid="{00000000-0005-0000-0000-0000111C0000}"/>
    <cellStyle name="標準 118 19 4 2 3 3" xfId="12938" xr:uid="{00000000-0005-0000-0000-0000121C0000}"/>
    <cellStyle name="標準 118 19 4 2 3 4" xfId="7375" xr:uid="{00000000-0005-0000-0000-0000131C0000}"/>
    <cellStyle name="標準 118 19 4 2 4" xfId="8468" xr:uid="{00000000-0005-0000-0000-0000141C0000}"/>
    <cellStyle name="標準 118 19 4 2 4 2" xfId="11184" xr:uid="{00000000-0005-0000-0000-0000151C0000}"/>
    <cellStyle name="標準 118 19 4 2 4 3" xfId="14027" xr:uid="{00000000-0005-0000-0000-0000161C0000}"/>
    <cellStyle name="標準 118 19 4 2 5" xfId="9554" xr:uid="{00000000-0005-0000-0000-0000171C0000}"/>
    <cellStyle name="標準 118 19 4 2 6" xfId="12397" xr:uid="{00000000-0005-0000-0000-0000181C0000}"/>
    <cellStyle name="標準 118 19 4 2 7" xfId="6833" xr:uid="{00000000-0005-0000-0000-0000191C0000}"/>
    <cellStyle name="標準 118 19 4 3" xfId="4604" xr:uid="{00000000-0005-0000-0000-00001A1C0000}"/>
    <cellStyle name="標準 118 19 4 3 2" xfId="5688" xr:uid="{00000000-0005-0000-0000-00001B1C0000}"/>
    <cellStyle name="標準 118 19 4 3 2 2" xfId="11456" xr:uid="{00000000-0005-0000-0000-00001C1C0000}"/>
    <cellStyle name="標準 118 19 4 3 2 3" xfId="14299" xr:uid="{00000000-0005-0000-0000-00001D1C0000}"/>
    <cellStyle name="標準 118 19 4 3 2 4" xfId="8740" xr:uid="{00000000-0005-0000-0000-00001E1C0000}"/>
    <cellStyle name="標準 118 19 4 3 3" xfId="10367" xr:uid="{00000000-0005-0000-0000-00001F1C0000}"/>
    <cellStyle name="標準 118 19 4 3 4" xfId="13210" xr:uid="{00000000-0005-0000-0000-0000201C0000}"/>
    <cellStyle name="標準 118 19 4 3 5" xfId="7647" xr:uid="{00000000-0005-0000-0000-0000211C0000}"/>
    <cellStyle name="標準 118 19 4 4" xfId="5145" xr:uid="{00000000-0005-0000-0000-0000221C0000}"/>
    <cellStyle name="標準 118 19 4 4 2" xfId="9824" xr:uid="{00000000-0005-0000-0000-0000231C0000}"/>
    <cellStyle name="標準 118 19 4 4 3" xfId="12667" xr:uid="{00000000-0005-0000-0000-0000241C0000}"/>
    <cellStyle name="標準 118 19 4 4 4" xfId="7104" xr:uid="{00000000-0005-0000-0000-0000251C0000}"/>
    <cellStyle name="標準 118 19 4 5" xfId="8197" xr:uid="{00000000-0005-0000-0000-0000261C0000}"/>
    <cellStyle name="標準 118 19 4 5 2" xfId="10913" xr:uid="{00000000-0005-0000-0000-0000271C0000}"/>
    <cellStyle name="標準 118 19 4 5 3" xfId="13756" xr:uid="{00000000-0005-0000-0000-0000281C0000}"/>
    <cellStyle name="標準 118 19 4 6" xfId="9283" xr:uid="{00000000-0005-0000-0000-0000291C0000}"/>
    <cellStyle name="標準 118 19 4 7" xfId="12126" xr:uid="{00000000-0005-0000-0000-00002A1C0000}"/>
    <cellStyle name="標準 118 19 4 8" xfId="6562" xr:uid="{00000000-0005-0000-0000-00002B1C0000}"/>
    <cellStyle name="標準 118 19 5" xfId="4188" xr:uid="{00000000-0005-0000-0000-00002C1C0000}"/>
    <cellStyle name="標準 118 19 5 2" xfId="4740" xr:uid="{00000000-0005-0000-0000-00002D1C0000}"/>
    <cellStyle name="標準 118 19 5 2 2" xfId="5824" xr:uid="{00000000-0005-0000-0000-00002E1C0000}"/>
    <cellStyle name="標準 118 19 5 2 2 2" xfId="11592" xr:uid="{00000000-0005-0000-0000-00002F1C0000}"/>
    <cellStyle name="標準 118 19 5 2 2 3" xfId="14435" xr:uid="{00000000-0005-0000-0000-0000301C0000}"/>
    <cellStyle name="標準 118 19 5 2 2 4" xfId="8876" xr:uid="{00000000-0005-0000-0000-0000311C0000}"/>
    <cellStyle name="標準 118 19 5 2 3" xfId="10503" xr:uid="{00000000-0005-0000-0000-0000321C0000}"/>
    <cellStyle name="標準 118 19 5 2 4" xfId="13346" xr:uid="{00000000-0005-0000-0000-0000331C0000}"/>
    <cellStyle name="標準 118 19 5 2 5" xfId="7783" xr:uid="{00000000-0005-0000-0000-0000341C0000}"/>
    <cellStyle name="標準 118 19 5 3" xfId="5281" xr:uid="{00000000-0005-0000-0000-0000351C0000}"/>
    <cellStyle name="標準 118 19 5 3 2" xfId="9960" xr:uid="{00000000-0005-0000-0000-0000361C0000}"/>
    <cellStyle name="標準 118 19 5 3 3" xfId="12803" xr:uid="{00000000-0005-0000-0000-0000371C0000}"/>
    <cellStyle name="標準 118 19 5 3 4" xfId="7240" xr:uid="{00000000-0005-0000-0000-0000381C0000}"/>
    <cellStyle name="標準 118 19 5 4" xfId="8333" xr:uid="{00000000-0005-0000-0000-0000391C0000}"/>
    <cellStyle name="標準 118 19 5 4 2" xfId="11049" xr:uid="{00000000-0005-0000-0000-00003A1C0000}"/>
    <cellStyle name="標準 118 19 5 4 3" xfId="13892" xr:uid="{00000000-0005-0000-0000-00003B1C0000}"/>
    <cellStyle name="標準 118 19 5 5" xfId="9419" xr:uid="{00000000-0005-0000-0000-00003C1C0000}"/>
    <cellStyle name="標準 118 19 5 6" xfId="12262" xr:uid="{00000000-0005-0000-0000-00003D1C0000}"/>
    <cellStyle name="標準 118 19 5 7" xfId="6698" xr:uid="{00000000-0005-0000-0000-00003E1C0000}"/>
    <cellStyle name="標準 118 19 6" xfId="4469" xr:uid="{00000000-0005-0000-0000-00003F1C0000}"/>
    <cellStyle name="標準 118 19 6 2" xfId="5553" xr:uid="{00000000-0005-0000-0000-0000401C0000}"/>
    <cellStyle name="標準 118 19 6 2 2" xfId="11321" xr:uid="{00000000-0005-0000-0000-0000411C0000}"/>
    <cellStyle name="標準 118 19 6 2 3" xfId="14164" xr:uid="{00000000-0005-0000-0000-0000421C0000}"/>
    <cellStyle name="標準 118 19 6 2 4" xfId="8605" xr:uid="{00000000-0005-0000-0000-0000431C0000}"/>
    <cellStyle name="標準 118 19 6 3" xfId="10232" xr:uid="{00000000-0005-0000-0000-0000441C0000}"/>
    <cellStyle name="標準 118 19 6 4" xfId="13075" xr:uid="{00000000-0005-0000-0000-0000451C0000}"/>
    <cellStyle name="標準 118 19 6 5" xfId="7512" xr:uid="{00000000-0005-0000-0000-0000461C0000}"/>
    <cellStyle name="標準 118 19 7" xfId="3917" xr:uid="{00000000-0005-0000-0000-0000471C0000}"/>
    <cellStyle name="標準 118 19 7 2" xfId="9689" xr:uid="{00000000-0005-0000-0000-0000481C0000}"/>
    <cellStyle name="標準 118 19 7 3" xfId="12532" xr:uid="{00000000-0005-0000-0000-0000491C0000}"/>
    <cellStyle name="標準 118 19 7 4" xfId="6969" xr:uid="{00000000-0005-0000-0000-00004A1C0000}"/>
    <cellStyle name="標準 118 19 8" xfId="5010" xr:uid="{00000000-0005-0000-0000-00004B1C0000}"/>
    <cellStyle name="標準 118 19 8 2" xfId="10778" xr:uid="{00000000-0005-0000-0000-00004C1C0000}"/>
    <cellStyle name="標準 118 19 8 3" xfId="13621" xr:uid="{00000000-0005-0000-0000-00004D1C0000}"/>
    <cellStyle name="標準 118 19 8 4" xfId="8062" xr:uid="{00000000-0005-0000-0000-00004E1C0000}"/>
    <cellStyle name="標準 118 19 9" xfId="6081" xr:uid="{00000000-0005-0000-0000-00004F1C0000}"/>
    <cellStyle name="標準 118 19 9 2" xfId="11991" xr:uid="{00000000-0005-0000-0000-0000501C0000}"/>
    <cellStyle name="標準 118 19 9 3" xfId="6427" xr:uid="{00000000-0005-0000-0000-0000511C0000}"/>
    <cellStyle name="標準 118 2" xfId="946" xr:uid="{00000000-0005-0000-0000-0000521C0000}"/>
    <cellStyle name="標準 118 2 10" xfId="3665" xr:uid="{00000000-0005-0000-0000-0000531C0000}"/>
    <cellStyle name="標準 118 2 10 10" xfId="9149" xr:uid="{00000000-0005-0000-0000-0000541C0000}"/>
    <cellStyle name="標準 118 2 10 11" xfId="11846" xr:uid="{00000000-0005-0000-0000-0000551C0000}"/>
    <cellStyle name="標準 118 2 10 12" xfId="14715" xr:uid="{00000000-0005-0000-0000-0000561C0000}"/>
    <cellStyle name="標準 118 2 10 13" xfId="6284" xr:uid="{00000000-0005-0000-0000-0000571C0000}"/>
    <cellStyle name="標準 118 2 10 2" xfId="3800" xr:uid="{00000000-0005-0000-0000-0000581C0000}"/>
    <cellStyle name="標準 118 2 10 2 10" xfId="11892" xr:uid="{00000000-0005-0000-0000-0000591C0000}"/>
    <cellStyle name="標準 118 2 10 2 11" xfId="14775" xr:uid="{00000000-0005-0000-0000-00005A1C0000}"/>
    <cellStyle name="標準 118 2 10 2 12" xfId="6318" xr:uid="{00000000-0005-0000-0000-00005B1C0000}"/>
    <cellStyle name="標準 118 2 10 2 2" xfId="4016" xr:uid="{00000000-0005-0000-0000-00005C1C0000}"/>
    <cellStyle name="標準 118 2 10 2 2 10" xfId="6382" xr:uid="{00000000-0005-0000-0000-00005D1C0000}"/>
    <cellStyle name="標準 118 2 10 2 2 2" xfId="4151" xr:uid="{00000000-0005-0000-0000-00005E1C0000}"/>
    <cellStyle name="標準 118 2 10 2 2 2 2" xfId="4422" xr:uid="{00000000-0005-0000-0000-00005F1C0000}"/>
    <cellStyle name="標準 118 2 10 2 2 2 2 2" xfId="4974" xr:uid="{00000000-0005-0000-0000-0000601C0000}"/>
    <cellStyle name="標準 118 2 10 2 2 2 2 2 2" xfId="6058" xr:uid="{00000000-0005-0000-0000-0000611C0000}"/>
    <cellStyle name="標準 118 2 10 2 2 2 2 2 2 2" xfId="11826" xr:uid="{00000000-0005-0000-0000-0000621C0000}"/>
    <cellStyle name="標準 118 2 10 2 2 2 2 2 2 3" xfId="14669" xr:uid="{00000000-0005-0000-0000-0000631C0000}"/>
    <cellStyle name="標準 118 2 10 2 2 2 2 2 2 4" xfId="9110" xr:uid="{00000000-0005-0000-0000-0000641C0000}"/>
    <cellStyle name="標準 118 2 10 2 2 2 2 2 3" xfId="10737" xr:uid="{00000000-0005-0000-0000-0000651C0000}"/>
    <cellStyle name="標準 118 2 10 2 2 2 2 2 4" xfId="13580" xr:uid="{00000000-0005-0000-0000-0000661C0000}"/>
    <cellStyle name="標準 118 2 10 2 2 2 2 2 5" xfId="8017" xr:uid="{00000000-0005-0000-0000-0000671C0000}"/>
    <cellStyle name="標準 118 2 10 2 2 2 2 3" xfId="5515" xr:uid="{00000000-0005-0000-0000-0000681C0000}"/>
    <cellStyle name="標準 118 2 10 2 2 2 2 3 2" xfId="10194" xr:uid="{00000000-0005-0000-0000-0000691C0000}"/>
    <cellStyle name="標準 118 2 10 2 2 2 2 3 3" xfId="13037" xr:uid="{00000000-0005-0000-0000-00006A1C0000}"/>
    <cellStyle name="標準 118 2 10 2 2 2 2 3 4" xfId="7474" xr:uid="{00000000-0005-0000-0000-00006B1C0000}"/>
    <cellStyle name="標準 118 2 10 2 2 2 2 4" xfId="8567" xr:uid="{00000000-0005-0000-0000-00006C1C0000}"/>
    <cellStyle name="標準 118 2 10 2 2 2 2 4 2" xfId="11283" xr:uid="{00000000-0005-0000-0000-00006D1C0000}"/>
    <cellStyle name="標準 118 2 10 2 2 2 2 4 3" xfId="14126" xr:uid="{00000000-0005-0000-0000-00006E1C0000}"/>
    <cellStyle name="標準 118 2 10 2 2 2 2 5" xfId="9653" xr:uid="{00000000-0005-0000-0000-00006F1C0000}"/>
    <cellStyle name="標準 118 2 10 2 2 2 2 6" xfId="12496" xr:uid="{00000000-0005-0000-0000-0000701C0000}"/>
    <cellStyle name="標準 118 2 10 2 2 2 2 7" xfId="6932" xr:uid="{00000000-0005-0000-0000-0000711C0000}"/>
    <cellStyle name="標準 118 2 10 2 2 2 3" xfId="4703" xr:uid="{00000000-0005-0000-0000-0000721C0000}"/>
    <cellStyle name="標準 118 2 10 2 2 2 3 2" xfId="5787" xr:uid="{00000000-0005-0000-0000-0000731C0000}"/>
    <cellStyle name="標準 118 2 10 2 2 2 3 2 2" xfId="11555" xr:uid="{00000000-0005-0000-0000-0000741C0000}"/>
    <cellStyle name="標準 118 2 10 2 2 2 3 2 3" xfId="14398" xr:uid="{00000000-0005-0000-0000-0000751C0000}"/>
    <cellStyle name="標準 118 2 10 2 2 2 3 2 4" xfId="8839" xr:uid="{00000000-0005-0000-0000-0000761C0000}"/>
    <cellStyle name="標準 118 2 10 2 2 2 3 3" xfId="10466" xr:uid="{00000000-0005-0000-0000-0000771C0000}"/>
    <cellStyle name="標準 118 2 10 2 2 2 3 4" xfId="13309" xr:uid="{00000000-0005-0000-0000-0000781C0000}"/>
    <cellStyle name="標準 118 2 10 2 2 2 3 5" xfId="7746" xr:uid="{00000000-0005-0000-0000-0000791C0000}"/>
    <cellStyle name="標準 118 2 10 2 2 2 4" xfId="5244" xr:uid="{00000000-0005-0000-0000-00007A1C0000}"/>
    <cellStyle name="標準 118 2 10 2 2 2 4 2" xfId="9923" xr:uid="{00000000-0005-0000-0000-00007B1C0000}"/>
    <cellStyle name="標準 118 2 10 2 2 2 4 3" xfId="12766" xr:uid="{00000000-0005-0000-0000-00007C1C0000}"/>
    <cellStyle name="標準 118 2 10 2 2 2 4 4" xfId="7203" xr:uid="{00000000-0005-0000-0000-00007D1C0000}"/>
    <cellStyle name="標準 118 2 10 2 2 2 5" xfId="8296" xr:uid="{00000000-0005-0000-0000-00007E1C0000}"/>
    <cellStyle name="標準 118 2 10 2 2 2 5 2" xfId="11012" xr:uid="{00000000-0005-0000-0000-00007F1C0000}"/>
    <cellStyle name="標準 118 2 10 2 2 2 5 3" xfId="13855" xr:uid="{00000000-0005-0000-0000-0000801C0000}"/>
    <cellStyle name="標準 118 2 10 2 2 2 6" xfId="9382" xr:uid="{00000000-0005-0000-0000-0000811C0000}"/>
    <cellStyle name="標準 118 2 10 2 2 2 7" xfId="12225" xr:uid="{00000000-0005-0000-0000-0000821C0000}"/>
    <cellStyle name="標準 118 2 10 2 2 2 8" xfId="6661" xr:uid="{00000000-0005-0000-0000-0000831C0000}"/>
    <cellStyle name="標準 118 2 10 2 2 3" xfId="4287" xr:uid="{00000000-0005-0000-0000-0000841C0000}"/>
    <cellStyle name="標準 118 2 10 2 2 3 2" xfId="4839" xr:uid="{00000000-0005-0000-0000-0000851C0000}"/>
    <cellStyle name="標準 118 2 10 2 2 3 2 2" xfId="5923" xr:uid="{00000000-0005-0000-0000-0000861C0000}"/>
    <cellStyle name="標準 118 2 10 2 2 3 2 2 2" xfId="11691" xr:uid="{00000000-0005-0000-0000-0000871C0000}"/>
    <cellStyle name="標準 118 2 10 2 2 3 2 2 3" xfId="14534" xr:uid="{00000000-0005-0000-0000-0000881C0000}"/>
    <cellStyle name="標準 118 2 10 2 2 3 2 2 4" xfId="8975" xr:uid="{00000000-0005-0000-0000-0000891C0000}"/>
    <cellStyle name="標準 118 2 10 2 2 3 2 3" xfId="10602" xr:uid="{00000000-0005-0000-0000-00008A1C0000}"/>
    <cellStyle name="標準 118 2 10 2 2 3 2 4" xfId="13445" xr:uid="{00000000-0005-0000-0000-00008B1C0000}"/>
    <cellStyle name="標準 118 2 10 2 2 3 2 5" xfId="7882" xr:uid="{00000000-0005-0000-0000-00008C1C0000}"/>
    <cellStyle name="標準 118 2 10 2 2 3 3" xfId="5380" xr:uid="{00000000-0005-0000-0000-00008D1C0000}"/>
    <cellStyle name="標準 118 2 10 2 2 3 3 2" xfId="10059" xr:uid="{00000000-0005-0000-0000-00008E1C0000}"/>
    <cellStyle name="標準 118 2 10 2 2 3 3 3" xfId="12902" xr:uid="{00000000-0005-0000-0000-00008F1C0000}"/>
    <cellStyle name="標準 118 2 10 2 2 3 3 4" xfId="7339" xr:uid="{00000000-0005-0000-0000-0000901C0000}"/>
    <cellStyle name="標準 118 2 10 2 2 3 4" xfId="8432" xr:uid="{00000000-0005-0000-0000-0000911C0000}"/>
    <cellStyle name="標準 118 2 10 2 2 3 4 2" xfId="11148" xr:uid="{00000000-0005-0000-0000-0000921C0000}"/>
    <cellStyle name="標準 118 2 10 2 2 3 4 3" xfId="13991" xr:uid="{00000000-0005-0000-0000-0000931C0000}"/>
    <cellStyle name="標準 118 2 10 2 2 3 5" xfId="9518" xr:uid="{00000000-0005-0000-0000-0000941C0000}"/>
    <cellStyle name="標準 118 2 10 2 2 3 6" xfId="12361" xr:uid="{00000000-0005-0000-0000-0000951C0000}"/>
    <cellStyle name="標準 118 2 10 2 2 3 7" xfId="6797" xr:uid="{00000000-0005-0000-0000-0000961C0000}"/>
    <cellStyle name="標準 118 2 10 2 2 4" xfId="4568" xr:uid="{00000000-0005-0000-0000-0000971C0000}"/>
    <cellStyle name="標準 118 2 10 2 2 4 2" xfId="5652" xr:uid="{00000000-0005-0000-0000-0000981C0000}"/>
    <cellStyle name="標準 118 2 10 2 2 4 2 2" xfId="11420" xr:uid="{00000000-0005-0000-0000-0000991C0000}"/>
    <cellStyle name="標準 118 2 10 2 2 4 2 3" xfId="14263" xr:uid="{00000000-0005-0000-0000-00009A1C0000}"/>
    <cellStyle name="標準 118 2 10 2 2 4 2 4" xfId="8704" xr:uid="{00000000-0005-0000-0000-00009B1C0000}"/>
    <cellStyle name="標準 118 2 10 2 2 4 3" xfId="10331" xr:uid="{00000000-0005-0000-0000-00009C1C0000}"/>
    <cellStyle name="標準 118 2 10 2 2 4 4" xfId="13174" xr:uid="{00000000-0005-0000-0000-00009D1C0000}"/>
    <cellStyle name="標準 118 2 10 2 2 4 5" xfId="7611" xr:uid="{00000000-0005-0000-0000-00009E1C0000}"/>
    <cellStyle name="標準 118 2 10 2 2 5" xfId="5109" xr:uid="{00000000-0005-0000-0000-00009F1C0000}"/>
    <cellStyle name="標準 118 2 10 2 2 5 2" xfId="9788" xr:uid="{00000000-0005-0000-0000-0000A01C0000}"/>
    <cellStyle name="標準 118 2 10 2 2 5 3" xfId="12631" xr:uid="{00000000-0005-0000-0000-0000A11C0000}"/>
    <cellStyle name="標準 118 2 10 2 2 5 4" xfId="7068" xr:uid="{00000000-0005-0000-0000-0000A21C0000}"/>
    <cellStyle name="標準 118 2 10 2 2 6" xfId="8161" xr:uid="{00000000-0005-0000-0000-0000A31C0000}"/>
    <cellStyle name="標準 118 2 10 2 2 6 2" xfId="10877" xr:uid="{00000000-0005-0000-0000-0000A41C0000}"/>
    <cellStyle name="標準 118 2 10 2 2 6 3" xfId="13720" xr:uid="{00000000-0005-0000-0000-0000A51C0000}"/>
    <cellStyle name="標準 118 2 10 2 2 7" xfId="6526" xr:uid="{00000000-0005-0000-0000-0000A61C0000}"/>
    <cellStyle name="標準 118 2 10 2 2 8" xfId="9247" xr:uid="{00000000-0005-0000-0000-0000A71C0000}"/>
    <cellStyle name="標準 118 2 10 2 2 9" xfId="12090" xr:uid="{00000000-0005-0000-0000-0000A81C0000}"/>
    <cellStyle name="標準 118 2 10 2 3" xfId="4087" xr:uid="{00000000-0005-0000-0000-0000A91C0000}"/>
    <cellStyle name="標準 118 2 10 2 3 2" xfId="4358" xr:uid="{00000000-0005-0000-0000-0000AA1C0000}"/>
    <cellStyle name="標準 118 2 10 2 3 2 2" xfId="4910" xr:uid="{00000000-0005-0000-0000-0000AB1C0000}"/>
    <cellStyle name="標準 118 2 10 2 3 2 2 2" xfId="5994" xr:uid="{00000000-0005-0000-0000-0000AC1C0000}"/>
    <cellStyle name="標準 118 2 10 2 3 2 2 2 2" xfId="11762" xr:uid="{00000000-0005-0000-0000-0000AD1C0000}"/>
    <cellStyle name="標準 118 2 10 2 3 2 2 2 3" xfId="14605" xr:uid="{00000000-0005-0000-0000-0000AE1C0000}"/>
    <cellStyle name="標準 118 2 10 2 3 2 2 2 4" xfId="9046" xr:uid="{00000000-0005-0000-0000-0000AF1C0000}"/>
    <cellStyle name="標準 118 2 10 2 3 2 2 3" xfId="10673" xr:uid="{00000000-0005-0000-0000-0000B01C0000}"/>
    <cellStyle name="標準 118 2 10 2 3 2 2 4" xfId="13516" xr:uid="{00000000-0005-0000-0000-0000B11C0000}"/>
    <cellStyle name="標準 118 2 10 2 3 2 2 5" xfId="7953" xr:uid="{00000000-0005-0000-0000-0000B21C0000}"/>
    <cellStyle name="標準 118 2 10 2 3 2 3" xfId="5451" xr:uid="{00000000-0005-0000-0000-0000B31C0000}"/>
    <cellStyle name="標準 118 2 10 2 3 2 3 2" xfId="10130" xr:uid="{00000000-0005-0000-0000-0000B41C0000}"/>
    <cellStyle name="標準 118 2 10 2 3 2 3 3" xfId="12973" xr:uid="{00000000-0005-0000-0000-0000B51C0000}"/>
    <cellStyle name="標準 118 2 10 2 3 2 3 4" xfId="7410" xr:uid="{00000000-0005-0000-0000-0000B61C0000}"/>
    <cellStyle name="標準 118 2 10 2 3 2 4" xfId="8503" xr:uid="{00000000-0005-0000-0000-0000B71C0000}"/>
    <cellStyle name="標準 118 2 10 2 3 2 4 2" xfId="11219" xr:uid="{00000000-0005-0000-0000-0000B81C0000}"/>
    <cellStyle name="標準 118 2 10 2 3 2 4 3" xfId="14062" xr:uid="{00000000-0005-0000-0000-0000B91C0000}"/>
    <cellStyle name="標準 118 2 10 2 3 2 5" xfId="9589" xr:uid="{00000000-0005-0000-0000-0000BA1C0000}"/>
    <cellStyle name="標準 118 2 10 2 3 2 6" xfId="12432" xr:uid="{00000000-0005-0000-0000-0000BB1C0000}"/>
    <cellStyle name="標準 118 2 10 2 3 2 7" xfId="6868" xr:uid="{00000000-0005-0000-0000-0000BC1C0000}"/>
    <cellStyle name="標準 118 2 10 2 3 3" xfId="4639" xr:uid="{00000000-0005-0000-0000-0000BD1C0000}"/>
    <cellStyle name="標準 118 2 10 2 3 3 2" xfId="5723" xr:uid="{00000000-0005-0000-0000-0000BE1C0000}"/>
    <cellStyle name="標準 118 2 10 2 3 3 2 2" xfId="11491" xr:uid="{00000000-0005-0000-0000-0000BF1C0000}"/>
    <cellStyle name="標準 118 2 10 2 3 3 2 3" xfId="14334" xr:uid="{00000000-0005-0000-0000-0000C01C0000}"/>
    <cellStyle name="標準 118 2 10 2 3 3 2 4" xfId="8775" xr:uid="{00000000-0005-0000-0000-0000C11C0000}"/>
    <cellStyle name="標準 118 2 10 2 3 3 3" xfId="10402" xr:uid="{00000000-0005-0000-0000-0000C21C0000}"/>
    <cellStyle name="標準 118 2 10 2 3 3 4" xfId="13245" xr:uid="{00000000-0005-0000-0000-0000C31C0000}"/>
    <cellStyle name="標準 118 2 10 2 3 3 5" xfId="7682" xr:uid="{00000000-0005-0000-0000-0000C41C0000}"/>
    <cellStyle name="標準 118 2 10 2 3 4" xfId="5180" xr:uid="{00000000-0005-0000-0000-0000C51C0000}"/>
    <cellStyle name="標準 118 2 10 2 3 4 2" xfId="9859" xr:uid="{00000000-0005-0000-0000-0000C61C0000}"/>
    <cellStyle name="標準 118 2 10 2 3 4 3" xfId="12702" xr:uid="{00000000-0005-0000-0000-0000C71C0000}"/>
    <cellStyle name="標準 118 2 10 2 3 4 4" xfId="7139" xr:uid="{00000000-0005-0000-0000-0000C81C0000}"/>
    <cellStyle name="標準 118 2 10 2 3 5" xfId="8232" xr:uid="{00000000-0005-0000-0000-0000C91C0000}"/>
    <cellStyle name="標準 118 2 10 2 3 5 2" xfId="10948" xr:uid="{00000000-0005-0000-0000-0000CA1C0000}"/>
    <cellStyle name="標準 118 2 10 2 3 5 3" xfId="13791" xr:uid="{00000000-0005-0000-0000-0000CB1C0000}"/>
    <cellStyle name="標準 118 2 10 2 3 6" xfId="9318" xr:uid="{00000000-0005-0000-0000-0000CC1C0000}"/>
    <cellStyle name="標準 118 2 10 2 3 7" xfId="12161" xr:uid="{00000000-0005-0000-0000-0000CD1C0000}"/>
    <cellStyle name="標準 118 2 10 2 3 8" xfId="6597" xr:uid="{00000000-0005-0000-0000-0000CE1C0000}"/>
    <cellStyle name="標準 118 2 10 2 4" xfId="4223" xr:uid="{00000000-0005-0000-0000-0000CF1C0000}"/>
    <cellStyle name="標準 118 2 10 2 4 2" xfId="4775" xr:uid="{00000000-0005-0000-0000-0000D01C0000}"/>
    <cellStyle name="標準 118 2 10 2 4 2 2" xfId="5859" xr:uid="{00000000-0005-0000-0000-0000D11C0000}"/>
    <cellStyle name="標準 118 2 10 2 4 2 2 2" xfId="11627" xr:uid="{00000000-0005-0000-0000-0000D21C0000}"/>
    <cellStyle name="標準 118 2 10 2 4 2 2 3" xfId="14470" xr:uid="{00000000-0005-0000-0000-0000D31C0000}"/>
    <cellStyle name="標準 118 2 10 2 4 2 2 4" xfId="8911" xr:uid="{00000000-0005-0000-0000-0000D41C0000}"/>
    <cellStyle name="標準 118 2 10 2 4 2 3" xfId="10538" xr:uid="{00000000-0005-0000-0000-0000D51C0000}"/>
    <cellStyle name="標準 118 2 10 2 4 2 4" xfId="13381" xr:uid="{00000000-0005-0000-0000-0000D61C0000}"/>
    <cellStyle name="標準 118 2 10 2 4 2 5" xfId="7818" xr:uid="{00000000-0005-0000-0000-0000D71C0000}"/>
    <cellStyle name="標準 118 2 10 2 4 3" xfId="5316" xr:uid="{00000000-0005-0000-0000-0000D81C0000}"/>
    <cellStyle name="標準 118 2 10 2 4 3 2" xfId="9995" xr:uid="{00000000-0005-0000-0000-0000D91C0000}"/>
    <cellStyle name="標準 118 2 10 2 4 3 3" xfId="12838" xr:uid="{00000000-0005-0000-0000-0000DA1C0000}"/>
    <cellStyle name="標準 118 2 10 2 4 3 4" xfId="7275" xr:uid="{00000000-0005-0000-0000-0000DB1C0000}"/>
    <cellStyle name="標準 118 2 10 2 4 4" xfId="8368" xr:uid="{00000000-0005-0000-0000-0000DC1C0000}"/>
    <cellStyle name="標準 118 2 10 2 4 4 2" xfId="11084" xr:uid="{00000000-0005-0000-0000-0000DD1C0000}"/>
    <cellStyle name="標準 118 2 10 2 4 4 3" xfId="13927" xr:uid="{00000000-0005-0000-0000-0000DE1C0000}"/>
    <cellStyle name="標準 118 2 10 2 4 5" xfId="9454" xr:uid="{00000000-0005-0000-0000-0000DF1C0000}"/>
    <cellStyle name="標準 118 2 10 2 4 6" xfId="12297" xr:uid="{00000000-0005-0000-0000-0000E01C0000}"/>
    <cellStyle name="標準 118 2 10 2 4 7" xfId="6733" xr:uid="{00000000-0005-0000-0000-0000E11C0000}"/>
    <cellStyle name="標準 118 2 10 2 5" xfId="4504" xr:uid="{00000000-0005-0000-0000-0000E21C0000}"/>
    <cellStyle name="標準 118 2 10 2 5 2" xfId="5588" xr:uid="{00000000-0005-0000-0000-0000E31C0000}"/>
    <cellStyle name="標準 118 2 10 2 5 2 2" xfId="11356" xr:uid="{00000000-0005-0000-0000-0000E41C0000}"/>
    <cellStyle name="標準 118 2 10 2 5 2 3" xfId="14199" xr:uid="{00000000-0005-0000-0000-0000E51C0000}"/>
    <cellStyle name="標準 118 2 10 2 5 2 4" xfId="8640" xr:uid="{00000000-0005-0000-0000-0000E61C0000}"/>
    <cellStyle name="標準 118 2 10 2 5 3" xfId="10267" xr:uid="{00000000-0005-0000-0000-0000E71C0000}"/>
    <cellStyle name="標準 118 2 10 2 5 4" xfId="13110" xr:uid="{00000000-0005-0000-0000-0000E81C0000}"/>
    <cellStyle name="標準 118 2 10 2 5 5" xfId="7547" xr:uid="{00000000-0005-0000-0000-0000E91C0000}"/>
    <cellStyle name="標準 118 2 10 2 6" xfId="3952" xr:uid="{00000000-0005-0000-0000-0000EA1C0000}"/>
    <cellStyle name="標準 118 2 10 2 6 2" xfId="9724" xr:uid="{00000000-0005-0000-0000-0000EB1C0000}"/>
    <cellStyle name="標準 118 2 10 2 6 3" xfId="12567" xr:uid="{00000000-0005-0000-0000-0000EC1C0000}"/>
    <cellStyle name="標準 118 2 10 2 6 4" xfId="7004" xr:uid="{00000000-0005-0000-0000-0000ED1C0000}"/>
    <cellStyle name="標準 118 2 10 2 7" xfId="5045" xr:uid="{00000000-0005-0000-0000-0000EE1C0000}"/>
    <cellStyle name="標準 118 2 10 2 7 2" xfId="10813" xr:uid="{00000000-0005-0000-0000-0000EF1C0000}"/>
    <cellStyle name="標準 118 2 10 2 7 3" xfId="13656" xr:uid="{00000000-0005-0000-0000-0000F01C0000}"/>
    <cellStyle name="標準 118 2 10 2 7 4" xfId="8097" xr:uid="{00000000-0005-0000-0000-0000F11C0000}"/>
    <cellStyle name="標準 118 2 10 2 8" xfId="6172" xr:uid="{00000000-0005-0000-0000-0000F21C0000}"/>
    <cellStyle name="標準 118 2 10 2 8 2" xfId="12026" xr:uid="{00000000-0005-0000-0000-0000F31C0000}"/>
    <cellStyle name="標準 118 2 10 2 8 3" xfId="6462" xr:uid="{00000000-0005-0000-0000-0000F41C0000}"/>
    <cellStyle name="標準 118 2 10 2 9" xfId="9183" xr:uid="{00000000-0005-0000-0000-0000F51C0000}"/>
    <cellStyle name="標準 118 2 10 3" xfId="3857" xr:uid="{00000000-0005-0000-0000-0000F61C0000}"/>
    <cellStyle name="標準 118 2 10 3 10" xfId="6336" xr:uid="{00000000-0005-0000-0000-0000F71C0000}"/>
    <cellStyle name="標準 118 2 10 3 2" xfId="4105" xr:uid="{00000000-0005-0000-0000-0000F81C0000}"/>
    <cellStyle name="標準 118 2 10 3 2 2" xfId="4376" xr:uid="{00000000-0005-0000-0000-0000F91C0000}"/>
    <cellStyle name="標準 118 2 10 3 2 2 2" xfId="4928" xr:uid="{00000000-0005-0000-0000-0000FA1C0000}"/>
    <cellStyle name="標準 118 2 10 3 2 2 2 2" xfId="6012" xr:uid="{00000000-0005-0000-0000-0000FB1C0000}"/>
    <cellStyle name="標準 118 2 10 3 2 2 2 2 2" xfId="11780" xr:uid="{00000000-0005-0000-0000-0000FC1C0000}"/>
    <cellStyle name="標準 118 2 10 3 2 2 2 2 3" xfId="14623" xr:uid="{00000000-0005-0000-0000-0000FD1C0000}"/>
    <cellStyle name="標準 118 2 10 3 2 2 2 2 4" xfId="9064" xr:uid="{00000000-0005-0000-0000-0000FE1C0000}"/>
    <cellStyle name="標準 118 2 10 3 2 2 2 3" xfId="10691" xr:uid="{00000000-0005-0000-0000-0000FF1C0000}"/>
    <cellStyle name="標準 118 2 10 3 2 2 2 4" xfId="13534" xr:uid="{00000000-0005-0000-0000-0000001D0000}"/>
    <cellStyle name="標準 118 2 10 3 2 2 2 5" xfId="7971" xr:uid="{00000000-0005-0000-0000-0000011D0000}"/>
    <cellStyle name="標準 118 2 10 3 2 2 3" xfId="5469" xr:uid="{00000000-0005-0000-0000-0000021D0000}"/>
    <cellStyle name="標準 118 2 10 3 2 2 3 2" xfId="10148" xr:uid="{00000000-0005-0000-0000-0000031D0000}"/>
    <cellStyle name="標準 118 2 10 3 2 2 3 3" xfId="12991" xr:uid="{00000000-0005-0000-0000-0000041D0000}"/>
    <cellStyle name="標準 118 2 10 3 2 2 3 4" xfId="7428" xr:uid="{00000000-0005-0000-0000-0000051D0000}"/>
    <cellStyle name="標準 118 2 10 3 2 2 4" xfId="8521" xr:uid="{00000000-0005-0000-0000-0000061D0000}"/>
    <cellStyle name="標準 118 2 10 3 2 2 4 2" xfId="11237" xr:uid="{00000000-0005-0000-0000-0000071D0000}"/>
    <cellStyle name="標準 118 2 10 3 2 2 4 3" xfId="14080" xr:uid="{00000000-0005-0000-0000-0000081D0000}"/>
    <cellStyle name="標準 118 2 10 3 2 2 5" xfId="9607" xr:uid="{00000000-0005-0000-0000-0000091D0000}"/>
    <cellStyle name="標準 118 2 10 3 2 2 6" xfId="12450" xr:uid="{00000000-0005-0000-0000-00000A1D0000}"/>
    <cellStyle name="標準 118 2 10 3 2 2 7" xfId="6886" xr:uid="{00000000-0005-0000-0000-00000B1D0000}"/>
    <cellStyle name="標準 118 2 10 3 2 3" xfId="4657" xr:uid="{00000000-0005-0000-0000-00000C1D0000}"/>
    <cellStyle name="標準 118 2 10 3 2 3 2" xfId="5741" xr:uid="{00000000-0005-0000-0000-00000D1D0000}"/>
    <cellStyle name="標準 118 2 10 3 2 3 2 2" xfId="11509" xr:uid="{00000000-0005-0000-0000-00000E1D0000}"/>
    <cellStyle name="標準 118 2 10 3 2 3 2 3" xfId="14352" xr:uid="{00000000-0005-0000-0000-00000F1D0000}"/>
    <cellStyle name="標準 118 2 10 3 2 3 2 4" xfId="8793" xr:uid="{00000000-0005-0000-0000-0000101D0000}"/>
    <cellStyle name="標準 118 2 10 3 2 3 3" xfId="10420" xr:uid="{00000000-0005-0000-0000-0000111D0000}"/>
    <cellStyle name="標準 118 2 10 3 2 3 4" xfId="13263" xr:uid="{00000000-0005-0000-0000-0000121D0000}"/>
    <cellStyle name="標準 118 2 10 3 2 3 5" xfId="7700" xr:uid="{00000000-0005-0000-0000-0000131D0000}"/>
    <cellStyle name="標準 118 2 10 3 2 4" xfId="5198" xr:uid="{00000000-0005-0000-0000-0000141D0000}"/>
    <cellStyle name="標準 118 2 10 3 2 4 2" xfId="9877" xr:uid="{00000000-0005-0000-0000-0000151D0000}"/>
    <cellStyle name="標準 118 2 10 3 2 4 3" xfId="12720" xr:uid="{00000000-0005-0000-0000-0000161D0000}"/>
    <cellStyle name="標準 118 2 10 3 2 4 4" xfId="7157" xr:uid="{00000000-0005-0000-0000-0000171D0000}"/>
    <cellStyle name="標準 118 2 10 3 2 5" xfId="8250" xr:uid="{00000000-0005-0000-0000-0000181D0000}"/>
    <cellStyle name="標準 118 2 10 3 2 5 2" xfId="10966" xr:uid="{00000000-0005-0000-0000-0000191D0000}"/>
    <cellStyle name="標準 118 2 10 3 2 5 3" xfId="13809" xr:uid="{00000000-0005-0000-0000-00001A1D0000}"/>
    <cellStyle name="標準 118 2 10 3 2 6" xfId="9336" xr:uid="{00000000-0005-0000-0000-00001B1D0000}"/>
    <cellStyle name="標準 118 2 10 3 2 7" xfId="12179" xr:uid="{00000000-0005-0000-0000-00001C1D0000}"/>
    <cellStyle name="標準 118 2 10 3 2 8" xfId="6615" xr:uid="{00000000-0005-0000-0000-00001D1D0000}"/>
    <cellStyle name="標準 118 2 10 3 3" xfId="4241" xr:uid="{00000000-0005-0000-0000-00001E1D0000}"/>
    <cellStyle name="標準 118 2 10 3 3 2" xfId="4793" xr:uid="{00000000-0005-0000-0000-00001F1D0000}"/>
    <cellStyle name="標準 118 2 10 3 3 2 2" xfId="5877" xr:uid="{00000000-0005-0000-0000-0000201D0000}"/>
    <cellStyle name="標準 118 2 10 3 3 2 2 2" xfId="11645" xr:uid="{00000000-0005-0000-0000-0000211D0000}"/>
    <cellStyle name="標準 118 2 10 3 3 2 2 3" xfId="14488" xr:uid="{00000000-0005-0000-0000-0000221D0000}"/>
    <cellStyle name="標準 118 2 10 3 3 2 2 4" xfId="8929" xr:uid="{00000000-0005-0000-0000-0000231D0000}"/>
    <cellStyle name="標準 118 2 10 3 3 2 3" xfId="10556" xr:uid="{00000000-0005-0000-0000-0000241D0000}"/>
    <cellStyle name="標準 118 2 10 3 3 2 4" xfId="13399" xr:uid="{00000000-0005-0000-0000-0000251D0000}"/>
    <cellStyle name="標準 118 2 10 3 3 2 5" xfId="7836" xr:uid="{00000000-0005-0000-0000-0000261D0000}"/>
    <cellStyle name="標準 118 2 10 3 3 3" xfId="5334" xr:uid="{00000000-0005-0000-0000-0000271D0000}"/>
    <cellStyle name="標準 118 2 10 3 3 3 2" xfId="10013" xr:uid="{00000000-0005-0000-0000-0000281D0000}"/>
    <cellStyle name="標準 118 2 10 3 3 3 3" xfId="12856" xr:uid="{00000000-0005-0000-0000-0000291D0000}"/>
    <cellStyle name="標準 118 2 10 3 3 3 4" xfId="7293" xr:uid="{00000000-0005-0000-0000-00002A1D0000}"/>
    <cellStyle name="標準 118 2 10 3 3 4" xfId="8386" xr:uid="{00000000-0005-0000-0000-00002B1D0000}"/>
    <cellStyle name="標準 118 2 10 3 3 4 2" xfId="11102" xr:uid="{00000000-0005-0000-0000-00002C1D0000}"/>
    <cellStyle name="標準 118 2 10 3 3 4 3" xfId="13945" xr:uid="{00000000-0005-0000-0000-00002D1D0000}"/>
    <cellStyle name="標準 118 2 10 3 3 5" xfId="9472" xr:uid="{00000000-0005-0000-0000-00002E1D0000}"/>
    <cellStyle name="標準 118 2 10 3 3 6" xfId="12315" xr:uid="{00000000-0005-0000-0000-00002F1D0000}"/>
    <cellStyle name="標準 118 2 10 3 3 7" xfId="6751" xr:uid="{00000000-0005-0000-0000-0000301D0000}"/>
    <cellStyle name="標準 118 2 10 3 4" xfId="4522" xr:uid="{00000000-0005-0000-0000-0000311D0000}"/>
    <cellStyle name="標準 118 2 10 3 4 2" xfId="5606" xr:uid="{00000000-0005-0000-0000-0000321D0000}"/>
    <cellStyle name="標準 118 2 10 3 4 2 2" xfId="11374" xr:uid="{00000000-0005-0000-0000-0000331D0000}"/>
    <cellStyle name="標準 118 2 10 3 4 2 3" xfId="14217" xr:uid="{00000000-0005-0000-0000-0000341D0000}"/>
    <cellStyle name="標準 118 2 10 3 4 2 4" xfId="8658" xr:uid="{00000000-0005-0000-0000-0000351D0000}"/>
    <cellStyle name="標準 118 2 10 3 4 3" xfId="10285" xr:uid="{00000000-0005-0000-0000-0000361D0000}"/>
    <cellStyle name="標準 118 2 10 3 4 4" xfId="13128" xr:uid="{00000000-0005-0000-0000-0000371D0000}"/>
    <cellStyle name="標準 118 2 10 3 4 5" xfId="7565" xr:uid="{00000000-0005-0000-0000-0000381D0000}"/>
    <cellStyle name="標準 118 2 10 3 5" xfId="3970" xr:uid="{00000000-0005-0000-0000-0000391D0000}"/>
    <cellStyle name="標準 118 2 10 3 5 2" xfId="9742" xr:uid="{00000000-0005-0000-0000-00003A1D0000}"/>
    <cellStyle name="標準 118 2 10 3 5 3" xfId="12585" xr:uid="{00000000-0005-0000-0000-00003B1D0000}"/>
    <cellStyle name="標準 118 2 10 3 5 4" xfId="7022" xr:uid="{00000000-0005-0000-0000-00003C1D0000}"/>
    <cellStyle name="標準 118 2 10 3 6" xfId="5063" xr:uid="{00000000-0005-0000-0000-00003D1D0000}"/>
    <cellStyle name="標準 118 2 10 3 6 2" xfId="10831" xr:uid="{00000000-0005-0000-0000-00003E1D0000}"/>
    <cellStyle name="標準 118 2 10 3 6 3" xfId="13674" xr:uid="{00000000-0005-0000-0000-00003F1D0000}"/>
    <cellStyle name="標準 118 2 10 3 6 4" xfId="8115" xr:uid="{00000000-0005-0000-0000-0000401D0000}"/>
    <cellStyle name="標準 118 2 10 3 7" xfId="6480" xr:uid="{00000000-0005-0000-0000-0000411D0000}"/>
    <cellStyle name="標準 118 2 10 3 7 2" xfId="12044" xr:uid="{00000000-0005-0000-0000-0000421D0000}"/>
    <cellStyle name="標準 118 2 10 3 8" xfId="9201" xr:uid="{00000000-0005-0000-0000-0000431D0000}"/>
    <cellStyle name="標準 118 2 10 3 9" xfId="11938" xr:uid="{00000000-0005-0000-0000-0000441D0000}"/>
    <cellStyle name="標準 118 2 10 4" xfId="4053" xr:uid="{00000000-0005-0000-0000-0000451D0000}"/>
    <cellStyle name="標準 118 2 10 4 2" xfId="4324" xr:uid="{00000000-0005-0000-0000-0000461D0000}"/>
    <cellStyle name="標準 118 2 10 4 2 2" xfId="4876" xr:uid="{00000000-0005-0000-0000-0000471D0000}"/>
    <cellStyle name="標準 118 2 10 4 2 2 2" xfId="5960" xr:uid="{00000000-0005-0000-0000-0000481D0000}"/>
    <cellStyle name="標準 118 2 10 4 2 2 2 2" xfId="11728" xr:uid="{00000000-0005-0000-0000-0000491D0000}"/>
    <cellStyle name="標準 118 2 10 4 2 2 2 3" xfId="14571" xr:uid="{00000000-0005-0000-0000-00004A1D0000}"/>
    <cellStyle name="標準 118 2 10 4 2 2 2 4" xfId="9012" xr:uid="{00000000-0005-0000-0000-00004B1D0000}"/>
    <cellStyle name="標準 118 2 10 4 2 2 3" xfId="10639" xr:uid="{00000000-0005-0000-0000-00004C1D0000}"/>
    <cellStyle name="標準 118 2 10 4 2 2 4" xfId="13482" xr:uid="{00000000-0005-0000-0000-00004D1D0000}"/>
    <cellStyle name="標準 118 2 10 4 2 2 5" xfId="7919" xr:uid="{00000000-0005-0000-0000-00004E1D0000}"/>
    <cellStyle name="標準 118 2 10 4 2 3" xfId="5417" xr:uid="{00000000-0005-0000-0000-00004F1D0000}"/>
    <cellStyle name="標準 118 2 10 4 2 3 2" xfId="10096" xr:uid="{00000000-0005-0000-0000-0000501D0000}"/>
    <cellStyle name="標準 118 2 10 4 2 3 3" xfId="12939" xr:uid="{00000000-0005-0000-0000-0000511D0000}"/>
    <cellStyle name="標準 118 2 10 4 2 3 4" xfId="7376" xr:uid="{00000000-0005-0000-0000-0000521D0000}"/>
    <cellStyle name="標準 118 2 10 4 2 4" xfId="8469" xr:uid="{00000000-0005-0000-0000-0000531D0000}"/>
    <cellStyle name="標準 118 2 10 4 2 4 2" xfId="11185" xr:uid="{00000000-0005-0000-0000-0000541D0000}"/>
    <cellStyle name="標準 118 2 10 4 2 4 3" xfId="14028" xr:uid="{00000000-0005-0000-0000-0000551D0000}"/>
    <cellStyle name="標準 118 2 10 4 2 5" xfId="9555" xr:uid="{00000000-0005-0000-0000-0000561D0000}"/>
    <cellStyle name="標準 118 2 10 4 2 6" xfId="12398" xr:uid="{00000000-0005-0000-0000-0000571D0000}"/>
    <cellStyle name="標準 118 2 10 4 2 7" xfId="6834" xr:uid="{00000000-0005-0000-0000-0000581D0000}"/>
    <cellStyle name="標準 118 2 10 4 3" xfId="4605" xr:uid="{00000000-0005-0000-0000-0000591D0000}"/>
    <cellStyle name="標準 118 2 10 4 3 2" xfId="5689" xr:uid="{00000000-0005-0000-0000-00005A1D0000}"/>
    <cellStyle name="標準 118 2 10 4 3 2 2" xfId="11457" xr:uid="{00000000-0005-0000-0000-00005B1D0000}"/>
    <cellStyle name="標準 118 2 10 4 3 2 3" xfId="14300" xr:uid="{00000000-0005-0000-0000-00005C1D0000}"/>
    <cellStyle name="標準 118 2 10 4 3 2 4" xfId="8741" xr:uid="{00000000-0005-0000-0000-00005D1D0000}"/>
    <cellStyle name="標準 118 2 10 4 3 3" xfId="10368" xr:uid="{00000000-0005-0000-0000-00005E1D0000}"/>
    <cellStyle name="標準 118 2 10 4 3 4" xfId="13211" xr:uid="{00000000-0005-0000-0000-00005F1D0000}"/>
    <cellStyle name="標準 118 2 10 4 3 5" xfId="7648" xr:uid="{00000000-0005-0000-0000-0000601D0000}"/>
    <cellStyle name="標準 118 2 10 4 4" xfId="5146" xr:uid="{00000000-0005-0000-0000-0000611D0000}"/>
    <cellStyle name="標準 118 2 10 4 4 2" xfId="9825" xr:uid="{00000000-0005-0000-0000-0000621D0000}"/>
    <cellStyle name="標準 118 2 10 4 4 3" xfId="12668" xr:uid="{00000000-0005-0000-0000-0000631D0000}"/>
    <cellStyle name="標準 118 2 10 4 4 4" xfId="7105" xr:uid="{00000000-0005-0000-0000-0000641D0000}"/>
    <cellStyle name="標準 118 2 10 4 5" xfId="8198" xr:uid="{00000000-0005-0000-0000-0000651D0000}"/>
    <cellStyle name="標準 118 2 10 4 5 2" xfId="10914" xr:uid="{00000000-0005-0000-0000-0000661D0000}"/>
    <cellStyle name="標準 118 2 10 4 5 3" xfId="13757" xr:uid="{00000000-0005-0000-0000-0000671D0000}"/>
    <cellStyle name="標準 118 2 10 4 6" xfId="9284" xr:uid="{00000000-0005-0000-0000-0000681D0000}"/>
    <cellStyle name="標準 118 2 10 4 7" xfId="12127" xr:uid="{00000000-0005-0000-0000-0000691D0000}"/>
    <cellStyle name="標準 118 2 10 4 8" xfId="6563" xr:uid="{00000000-0005-0000-0000-00006A1D0000}"/>
    <cellStyle name="標準 118 2 10 5" xfId="4189" xr:uid="{00000000-0005-0000-0000-00006B1D0000}"/>
    <cellStyle name="標準 118 2 10 5 2" xfId="4741" xr:uid="{00000000-0005-0000-0000-00006C1D0000}"/>
    <cellStyle name="標準 118 2 10 5 2 2" xfId="5825" xr:uid="{00000000-0005-0000-0000-00006D1D0000}"/>
    <cellStyle name="標準 118 2 10 5 2 2 2" xfId="11593" xr:uid="{00000000-0005-0000-0000-00006E1D0000}"/>
    <cellStyle name="標準 118 2 10 5 2 2 3" xfId="14436" xr:uid="{00000000-0005-0000-0000-00006F1D0000}"/>
    <cellStyle name="標準 118 2 10 5 2 2 4" xfId="8877" xr:uid="{00000000-0005-0000-0000-0000701D0000}"/>
    <cellStyle name="標準 118 2 10 5 2 3" xfId="10504" xr:uid="{00000000-0005-0000-0000-0000711D0000}"/>
    <cellStyle name="標準 118 2 10 5 2 4" xfId="13347" xr:uid="{00000000-0005-0000-0000-0000721D0000}"/>
    <cellStyle name="標準 118 2 10 5 2 5" xfId="7784" xr:uid="{00000000-0005-0000-0000-0000731D0000}"/>
    <cellStyle name="標準 118 2 10 5 3" xfId="5282" xr:uid="{00000000-0005-0000-0000-0000741D0000}"/>
    <cellStyle name="標準 118 2 10 5 3 2" xfId="9961" xr:uid="{00000000-0005-0000-0000-0000751D0000}"/>
    <cellStyle name="標準 118 2 10 5 3 3" xfId="12804" xr:uid="{00000000-0005-0000-0000-0000761D0000}"/>
    <cellStyle name="標準 118 2 10 5 3 4" xfId="7241" xr:uid="{00000000-0005-0000-0000-0000771D0000}"/>
    <cellStyle name="標準 118 2 10 5 4" xfId="8334" xr:uid="{00000000-0005-0000-0000-0000781D0000}"/>
    <cellStyle name="標準 118 2 10 5 4 2" xfId="11050" xr:uid="{00000000-0005-0000-0000-0000791D0000}"/>
    <cellStyle name="標準 118 2 10 5 4 3" xfId="13893" xr:uid="{00000000-0005-0000-0000-00007A1D0000}"/>
    <cellStyle name="標準 118 2 10 5 5" xfId="9420" xr:uid="{00000000-0005-0000-0000-00007B1D0000}"/>
    <cellStyle name="標準 118 2 10 5 6" xfId="12263" xr:uid="{00000000-0005-0000-0000-00007C1D0000}"/>
    <cellStyle name="標準 118 2 10 5 7" xfId="6699" xr:uid="{00000000-0005-0000-0000-00007D1D0000}"/>
    <cellStyle name="標準 118 2 10 6" xfId="4470" xr:uid="{00000000-0005-0000-0000-00007E1D0000}"/>
    <cellStyle name="標準 118 2 10 6 2" xfId="5554" xr:uid="{00000000-0005-0000-0000-00007F1D0000}"/>
    <cellStyle name="標準 118 2 10 6 2 2" xfId="11322" xr:uid="{00000000-0005-0000-0000-0000801D0000}"/>
    <cellStyle name="標準 118 2 10 6 2 3" xfId="14165" xr:uid="{00000000-0005-0000-0000-0000811D0000}"/>
    <cellStyle name="標準 118 2 10 6 2 4" xfId="8606" xr:uid="{00000000-0005-0000-0000-0000821D0000}"/>
    <cellStyle name="標準 118 2 10 6 3" xfId="10233" xr:uid="{00000000-0005-0000-0000-0000831D0000}"/>
    <cellStyle name="標準 118 2 10 6 4" xfId="13076" xr:uid="{00000000-0005-0000-0000-0000841D0000}"/>
    <cellStyle name="標準 118 2 10 6 5" xfId="7513" xr:uid="{00000000-0005-0000-0000-0000851D0000}"/>
    <cellStyle name="標準 118 2 10 7" xfId="3918" xr:uid="{00000000-0005-0000-0000-0000861D0000}"/>
    <cellStyle name="標準 118 2 10 7 2" xfId="9690" xr:uid="{00000000-0005-0000-0000-0000871D0000}"/>
    <cellStyle name="標準 118 2 10 7 3" xfId="12533" xr:uid="{00000000-0005-0000-0000-0000881D0000}"/>
    <cellStyle name="標準 118 2 10 7 4" xfId="6970" xr:uid="{00000000-0005-0000-0000-0000891D0000}"/>
    <cellStyle name="標準 118 2 10 8" xfId="5011" xr:uid="{00000000-0005-0000-0000-00008A1D0000}"/>
    <cellStyle name="標準 118 2 10 8 2" xfId="10779" xr:uid="{00000000-0005-0000-0000-00008B1D0000}"/>
    <cellStyle name="標準 118 2 10 8 3" xfId="13622" xr:uid="{00000000-0005-0000-0000-00008C1D0000}"/>
    <cellStyle name="標準 118 2 10 8 4" xfId="8063" xr:uid="{00000000-0005-0000-0000-00008D1D0000}"/>
    <cellStyle name="標準 118 2 10 9" xfId="6104" xr:uid="{00000000-0005-0000-0000-00008E1D0000}"/>
    <cellStyle name="標準 118 2 10 9 2" xfId="11992" xr:uid="{00000000-0005-0000-0000-00008F1D0000}"/>
    <cellStyle name="標準 118 2 10 9 3" xfId="6428" xr:uid="{00000000-0005-0000-0000-0000901D0000}"/>
    <cellStyle name="標準 118 2 11" xfId="3823" xr:uid="{00000000-0005-0000-0000-0000911D0000}"/>
    <cellStyle name="標準 118 2 11 2" xfId="6138" xr:uid="{00000000-0005-0000-0000-0000921D0000}"/>
    <cellStyle name="標準 118 2 11 2 2" xfId="14745" xr:uid="{00000000-0005-0000-0000-0000931D0000}"/>
    <cellStyle name="標準 118 2 11 3" xfId="11908" xr:uid="{00000000-0005-0000-0000-0000941D0000}"/>
    <cellStyle name="標準 118 2 12" xfId="6074" xr:uid="{00000000-0005-0000-0000-0000951D0000}"/>
    <cellStyle name="標準 118 2 12 2" xfId="14685" xr:uid="{00000000-0005-0000-0000-0000961D0000}"/>
    <cellStyle name="標準 118 2 2" xfId="947" xr:uid="{00000000-0005-0000-0000-0000971D0000}"/>
    <cellStyle name="標準 118 2 3" xfId="3667" xr:uid="{00000000-0005-0000-0000-0000981D0000}"/>
    <cellStyle name="標準 118 2 4" xfId="3670" xr:uid="{00000000-0005-0000-0000-0000991D0000}"/>
    <cellStyle name="標準 118 2 4 10" xfId="3919" xr:uid="{00000000-0005-0000-0000-00009A1D0000}"/>
    <cellStyle name="標準 118 2 4 10 2" xfId="9691" xr:uid="{00000000-0005-0000-0000-00009B1D0000}"/>
    <cellStyle name="標準 118 2 4 10 3" xfId="12534" xr:uid="{00000000-0005-0000-0000-00009C1D0000}"/>
    <cellStyle name="標準 118 2 4 10 4" xfId="6971" xr:uid="{00000000-0005-0000-0000-00009D1D0000}"/>
    <cellStyle name="標準 118 2 4 11" xfId="5012" xr:uid="{00000000-0005-0000-0000-00009E1D0000}"/>
    <cellStyle name="標準 118 2 4 11 2" xfId="10780" xr:uid="{00000000-0005-0000-0000-00009F1D0000}"/>
    <cellStyle name="標準 118 2 4 11 3" xfId="13623" xr:uid="{00000000-0005-0000-0000-0000A01D0000}"/>
    <cellStyle name="標準 118 2 4 11 4" xfId="8064" xr:uid="{00000000-0005-0000-0000-0000A11D0000}"/>
    <cellStyle name="標準 118 2 4 12" xfId="6078" xr:uid="{00000000-0005-0000-0000-0000A21D0000}"/>
    <cellStyle name="標準 118 2 4 12 2" xfId="11993" xr:uid="{00000000-0005-0000-0000-0000A31D0000}"/>
    <cellStyle name="標準 118 2 4 12 3" xfId="6429" xr:uid="{00000000-0005-0000-0000-0000A41D0000}"/>
    <cellStyle name="標準 118 2 4 13" xfId="9150" xr:uid="{00000000-0005-0000-0000-0000A51D0000}"/>
    <cellStyle name="標準 118 2 4 14" xfId="11849" xr:uid="{00000000-0005-0000-0000-0000A61D0000}"/>
    <cellStyle name="標準 118 2 4 15" xfId="14689" xr:uid="{00000000-0005-0000-0000-0000A71D0000}"/>
    <cellStyle name="標準 118 2 4 16" xfId="6285" xr:uid="{00000000-0005-0000-0000-0000A81D0000}"/>
    <cellStyle name="標準 118 2 4 2" xfId="3753" xr:uid="{00000000-0005-0000-0000-0000A91D0000}"/>
    <cellStyle name="標準 118 2 4 3" xfId="3773" xr:uid="{00000000-0005-0000-0000-0000AA1D0000}"/>
    <cellStyle name="標準 118 2 4 3 10" xfId="9151" xr:uid="{00000000-0005-0000-0000-0000AB1D0000}"/>
    <cellStyle name="標準 118 2 4 3 11" xfId="11869" xr:uid="{00000000-0005-0000-0000-0000AC1D0000}"/>
    <cellStyle name="標準 118 2 4 3 12" xfId="14710" xr:uid="{00000000-0005-0000-0000-0000AD1D0000}"/>
    <cellStyle name="標準 118 2 4 3 13" xfId="6286" xr:uid="{00000000-0005-0000-0000-0000AE1D0000}"/>
    <cellStyle name="標準 118 2 4 3 2" xfId="3802" xr:uid="{00000000-0005-0000-0000-0000AF1D0000}"/>
    <cellStyle name="標準 118 2 4 3 2 10" xfId="11894" xr:uid="{00000000-0005-0000-0000-0000B01D0000}"/>
    <cellStyle name="標準 118 2 4 3 2 11" xfId="14740" xr:uid="{00000000-0005-0000-0000-0000B11D0000}"/>
    <cellStyle name="標準 118 2 4 3 2 12" xfId="6320" xr:uid="{00000000-0005-0000-0000-0000B21D0000}"/>
    <cellStyle name="標準 118 2 4 3 2 2" xfId="3882" xr:uid="{00000000-0005-0000-0000-0000B31D0000}"/>
    <cellStyle name="標準 118 2 4 3 2 2 10" xfId="14800" xr:uid="{00000000-0005-0000-0000-0000B41D0000}"/>
    <cellStyle name="標準 118 2 4 3 2 2 11" xfId="6384" xr:uid="{00000000-0005-0000-0000-0000B51D0000}"/>
    <cellStyle name="標準 118 2 4 3 2 2 2" xfId="4153" xr:uid="{00000000-0005-0000-0000-0000B61D0000}"/>
    <cellStyle name="標準 118 2 4 3 2 2 2 2" xfId="4424" xr:uid="{00000000-0005-0000-0000-0000B71D0000}"/>
    <cellStyle name="標準 118 2 4 3 2 2 2 2 2" xfId="4976" xr:uid="{00000000-0005-0000-0000-0000B81D0000}"/>
    <cellStyle name="標準 118 2 4 3 2 2 2 2 2 2" xfId="6060" xr:uid="{00000000-0005-0000-0000-0000B91D0000}"/>
    <cellStyle name="標準 118 2 4 3 2 2 2 2 2 2 2" xfId="11828" xr:uid="{00000000-0005-0000-0000-0000BA1D0000}"/>
    <cellStyle name="標準 118 2 4 3 2 2 2 2 2 2 3" xfId="14671" xr:uid="{00000000-0005-0000-0000-0000BB1D0000}"/>
    <cellStyle name="標準 118 2 4 3 2 2 2 2 2 2 4" xfId="9112" xr:uid="{00000000-0005-0000-0000-0000BC1D0000}"/>
    <cellStyle name="標準 118 2 4 3 2 2 2 2 2 3" xfId="10739" xr:uid="{00000000-0005-0000-0000-0000BD1D0000}"/>
    <cellStyle name="標準 118 2 4 3 2 2 2 2 2 4" xfId="13582" xr:uid="{00000000-0005-0000-0000-0000BE1D0000}"/>
    <cellStyle name="標準 118 2 4 3 2 2 2 2 2 5" xfId="8019" xr:uid="{00000000-0005-0000-0000-0000BF1D0000}"/>
    <cellStyle name="標準 118 2 4 3 2 2 2 2 3" xfId="5517" xr:uid="{00000000-0005-0000-0000-0000C01D0000}"/>
    <cellStyle name="標準 118 2 4 3 2 2 2 2 3 2" xfId="10196" xr:uid="{00000000-0005-0000-0000-0000C11D0000}"/>
    <cellStyle name="標準 118 2 4 3 2 2 2 2 3 3" xfId="13039" xr:uid="{00000000-0005-0000-0000-0000C21D0000}"/>
    <cellStyle name="標準 118 2 4 3 2 2 2 2 3 4" xfId="7476" xr:uid="{00000000-0005-0000-0000-0000C31D0000}"/>
    <cellStyle name="標準 118 2 4 3 2 2 2 2 4" xfId="8569" xr:uid="{00000000-0005-0000-0000-0000C41D0000}"/>
    <cellStyle name="標準 118 2 4 3 2 2 2 2 4 2" xfId="11285" xr:uid="{00000000-0005-0000-0000-0000C51D0000}"/>
    <cellStyle name="標準 118 2 4 3 2 2 2 2 4 3" xfId="14128" xr:uid="{00000000-0005-0000-0000-0000C61D0000}"/>
    <cellStyle name="標準 118 2 4 3 2 2 2 2 5" xfId="9655" xr:uid="{00000000-0005-0000-0000-0000C71D0000}"/>
    <cellStyle name="標準 118 2 4 3 2 2 2 2 6" xfId="12498" xr:uid="{00000000-0005-0000-0000-0000C81D0000}"/>
    <cellStyle name="標準 118 2 4 3 2 2 2 2 7" xfId="6934" xr:uid="{00000000-0005-0000-0000-0000C91D0000}"/>
    <cellStyle name="標準 118 2 4 3 2 2 2 3" xfId="4705" xr:uid="{00000000-0005-0000-0000-0000CA1D0000}"/>
    <cellStyle name="標準 118 2 4 3 2 2 2 3 2" xfId="5789" xr:uid="{00000000-0005-0000-0000-0000CB1D0000}"/>
    <cellStyle name="標準 118 2 4 3 2 2 2 3 2 2" xfId="11557" xr:uid="{00000000-0005-0000-0000-0000CC1D0000}"/>
    <cellStyle name="標準 118 2 4 3 2 2 2 3 2 3" xfId="14400" xr:uid="{00000000-0005-0000-0000-0000CD1D0000}"/>
    <cellStyle name="標準 118 2 4 3 2 2 2 3 2 4" xfId="8841" xr:uid="{00000000-0005-0000-0000-0000CE1D0000}"/>
    <cellStyle name="標準 118 2 4 3 2 2 2 3 3" xfId="10468" xr:uid="{00000000-0005-0000-0000-0000CF1D0000}"/>
    <cellStyle name="標準 118 2 4 3 2 2 2 3 4" xfId="13311" xr:uid="{00000000-0005-0000-0000-0000D01D0000}"/>
    <cellStyle name="標準 118 2 4 3 2 2 2 3 5" xfId="7748" xr:uid="{00000000-0005-0000-0000-0000D11D0000}"/>
    <cellStyle name="標準 118 2 4 3 2 2 2 4" xfId="5246" xr:uid="{00000000-0005-0000-0000-0000D21D0000}"/>
    <cellStyle name="標準 118 2 4 3 2 2 2 4 2" xfId="9925" xr:uid="{00000000-0005-0000-0000-0000D31D0000}"/>
    <cellStyle name="標準 118 2 4 3 2 2 2 4 3" xfId="12768" xr:uid="{00000000-0005-0000-0000-0000D41D0000}"/>
    <cellStyle name="標準 118 2 4 3 2 2 2 4 4" xfId="7205" xr:uid="{00000000-0005-0000-0000-0000D51D0000}"/>
    <cellStyle name="標準 118 2 4 3 2 2 2 5" xfId="8298" xr:uid="{00000000-0005-0000-0000-0000D61D0000}"/>
    <cellStyle name="標準 118 2 4 3 2 2 2 5 2" xfId="11014" xr:uid="{00000000-0005-0000-0000-0000D71D0000}"/>
    <cellStyle name="標準 118 2 4 3 2 2 2 5 3" xfId="13857" xr:uid="{00000000-0005-0000-0000-0000D81D0000}"/>
    <cellStyle name="標準 118 2 4 3 2 2 2 6" xfId="9384" xr:uid="{00000000-0005-0000-0000-0000D91D0000}"/>
    <cellStyle name="標準 118 2 4 3 2 2 2 7" xfId="12227" xr:uid="{00000000-0005-0000-0000-0000DA1D0000}"/>
    <cellStyle name="標準 118 2 4 3 2 2 2 8" xfId="6663" xr:uid="{00000000-0005-0000-0000-0000DB1D0000}"/>
    <cellStyle name="標準 118 2 4 3 2 2 3" xfId="4289" xr:uid="{00000000-0005-0000-0000-0000DC1D0000}"/>
    <cellStyle name="標準 118 2 4 3 2 2 3 2" xfId="4841" xr:uid="{00000000-0005-0000-0000-0000DD1D0000}"/>
    <cellStyle name="標準 118 2 4 3 2 2 3 2 2" xfId="5925" xr:uid="{00000000-0005-0000-0000-0000DE1D0000}"/>
    <cellStyle name="標準 118 2 4 3 2 2 3 2 2 2" xfId="11693" xr:uid="{00000000-0005-0000-0000-0000DF1D0000}"/>
    <cellStyle name="標準 118 2 4 3 2 2 3 2 2 3" xfId="14536" xr:uid="{00000000-0005-0000-0000-0000E01D0000}"/>
    <cellStyle name="標準 118 2 4 3 2 2 3 2 2 4" xfId="8977" xr:uid="{00000000-0005-0000-0000-0000E11D0000}"/>
    <cellStyle name="標準 118 2 4 3 2 2 3 2 3" xfId="10604" xr:uid="{00000000-0005-0000-0000-0000E21D0000}"/>
    <cellStyle name="標準 118 2 4 3 2 2 3 2 4" xfId="13447" xr:uid="{00000000-0005-0000-0000-0000E31D0000}"/>
    <cellStyle name="標準 118 2 4 3 2 2 3 2 5" xfId="7884" xr:uid="{00000000-0005-0000-0000-0000E41D0000}"/>
    <cellStyle name="標準 118 2 4 3 2 2 3 3" xfId="5382" xr:uid="{00000000-0005-0000-0000-0000E51D0000}"/>
    <cellStyle name="標準 118 2 4 3 2 2 3 3 2" xfId="10061" xr:uid="{00000000-0005-0000-0000-0000E61D0000}"/>
    <cellStyle name="標準 118 2 4 3 2 2 3 3 3" xfId="12904" xr:uid="{00000000-0005-0000-0000-0000E71D0000}"/>
    <cellStyle name="標準 118 2 4 3 2 2 3 3 4" xfId="7341" xr:uid="{00000000-0005-0000-0000-0000E81D0000}"/>
    <cellStyle name="標準 118 2 4 3 2 2 3 4" xfId="8434" xr:uid="{00000000-0005-0000-0000-0000E91D0000}"/>
    <cellStyle name="標準 118 2 4 3 2 2 3 4 2" xfId="11150" xr:uid="{00000000-0005-0000-0000-0000EA1D0000}"/>
    <cellStyle name="標準 118 2 4 3 2 2 3 4 3" xfId="13993" xr:uid="{00000000-0005-0000-0000-0000EB1D0000}"/>
    <cellStyle name="標準 118 2 4 3 2 2 3 5" xfId="9520" xr:uid="{00000000-0005-0000-0000-0000EC1D0000}"/>
    <cellStyle name="標準 118 2 4 3 2 2 3 6" xfId="12363" xr:uid="{00000000-0005-0000-0000-0000ED1D0000}"/>
    <cellStyle name="標準 118 2 4 3 2 2 3 7" xfId="6799" xr:uid="{00000000-0005-0000-0000-0000EE1D0000}"/>
    <cellStyle name="標準 118 2 4 3 2 2 4" xfId="4570" xr:uid="{00000000-0005-0000-0000-0000EF1D0000}"/>
    <cellStyle name="標準 118 2 4 3 2 2 4 2" xfId="5654" xr:uid="{00000000-0005-0000-0000-0000F01D0000}"/>
    <cellStyle name="標準 118 2 4 3 2 2 4 2 2" xfId="11422" xr:uid="{00000000-0005-0000-0000-0000F11D0000}"/>
    <cellStyle name="標準 118 2 4 3 2 2 4 2 3" xfId="14265" xr:uid="{00000000-0005-0000-0000-0000F21D0000}"/>
    <cellStyle name="標準 118 2 4 3 2 2 4 2 4" xfId="8706" xr:uid="{00000000-0005-0000-0000-0000F31D0000}"/>
    <cellStyle name="標準 118 2 4 3 2 2 4 3" xfId="10333" xr:uid="{00000000-0005-0000-0000-0000F41D0000}"/>
    <cellStyle name="標準 118 2 4 3 2 2 4 4" xfId="13176" xr:uid="{00000000-0005-0000-0000-0000F51D0000}"/>
    <cellStyle name="標準 118 2 4 3 2 2 4 5" xfId="7613" xr:uid="{00000000-0005-0000-0000-0000F61D0000}"/>
    <cellStyle name="標準 118 2 4 3 2 2 5" xfId="4018" xr:uid="{00000000-0005-0000-0000-0000F71D0000}"/>
    <cellStyle name="標準 118 2 4 3 2 2 5 2" xfId="9790" xr:uid="{00000000-0005-0000-0000-0000F81D0000}"/>
    <cellStyle name="標準 118 2 4 3 2 2 5 3" xfId="12633" xr:uid="{00000000-0005-0000-0000-0000F91D0000}"/>
    <cellStyle name="標準 118 2 4 3 2 2 5 4" xfId="7070" xr:uid="{00000000-0005-0000-0000-0000FA1D0000}"/>
    <cellStyle name="標準 118 2 4 3 2 2 6" xfId="5111" xr:uid="{00000000-0005-0000-0000-0000FB1D0000}"/>
    <cellStyle name="標準 118 2 4 3 2 2 6 2" xfId="10879" xr:uid="{00000000-0005-0000-0000-0000FC1D0000}"/>
    <cellStyle name="標準 118 2 4 3 2 2 6 3" xfId="13722" xr:uid="{00000000-0005-0000-0000-0000FD1D0000}"/>
    <cellStyle name="標準 118 2 4 3 2 2 6 4" xfId="8163" xr:uid="{00000000-0005-0000-0000-0000FE1D0000}"/>
    <cellStyle name="標準 118 2 4 3 2 2 7" xfId="6197" xr:uid="{00000000-0005-0000-0000-0000FF1D0000}"/>
    <cellStyle name="標準 118 2 4 3 2 2 7 2" xfId="12092" xr:uid="{00000000-0005-0000-0000-0000001E0000}"/>
    <cellStyle name="標準 118 2 4 3 2 2 7 3" xfId="6528" xr:uid="{00000000-0005-0000-0000-0000011E0000}"/>
    <cellStyle name="標準 118 2 4 3 2 2 8" xfId="9249" xr:uid="{00000000-0005-0000-0000-0000021E0000}"/>
    <cellStyle name="標準 118 2 4 3 2 2 9" xfId="11963" xr:uid="{00000000-0005-0000-0000-0000031E0000}"/>
    <cellStyle name="標準 118 2 4 3 2 3" xfId="4089" xr:uid="{00000000-0005-0000-0000-0000041E0000}"/>
    <cellStyle name="標準 118 2 4 3 2 3 2" xfId="4360" xr:uid="{00000000-0005-0000-0000-0000051E0000}"/>
    <cellStyle name="標準 118 2 4 3 2 3 2 2" xfId="4912" xr:uid="{00000000-0005-0000-0000-0000061E0000}"/>
    <cellStyle name="標準 118 2 4 3 2 3 2 2 2" xfId="5996" xr:uid="{00000000-0005-0000-0000-0000071E0000}"/>
    <cellStyle name="標準 118 2 4 3 2 3 2 2 2 2" xfId="11764" xr:uid="{00000000-0005-0000-0000-0000081E0000}"/>
    <cellStyle name="標準 118 2 4 3 2 3 2 2 2 3" xfId="14607" xr:uid="{00000000-0005-0000-0000-0000091E0000}"/>
    <cellStyle name="標準 118 2 4 3 2 3 2 2 2 4" xfId="9048" xr:uid="{00000000-0005-0000-0000-00000A1E0000}"/>
    <cellStyle name="標準 118 2 4 3 2 3 2 2 3" xfId="10675" xr:uid="{00000000-0005-0000-0000-00000B1E0000}"/>
    <cellStyle name="標準 118 2 4 3 2 3 2 2 4" xfId="13518" xr:uid="{00000000-0005-0000-0000-00000C1E0000}"/>
    <cellStyle name="標準 118 2 4 3 2 3 2 2 5" xfId="7955" xr:uid="{00000000-0005-0000-0000-00000D1E0000}"/>
    <cellStyle name="標準 118 2 4 3 2 3 2 3" xfId="5453" xr:uid="{00000000-0005-0000-0000-00000E1E0000}"/>
    <cellStyle name="標準 118 2 4 3 2 3 2 3 2" xfId="10132" xr:uid="{00000000-0005-0000-0000-00000F1E0000}"/>
    <cellStyle name="標準 118 2 4 3 2 3 2 3 3" xfId="12975" xr:uid="{00000000-0005-0000-0000-0000101E0000}"/>
    <cellStyle name="標準 118 2 4 3 2 3 2 3 4" xfId="7412" xr:uid="{00000000-0005-0000-0000-0000111E0000}"/>
    <cellStyle name="標準 118 2 4 3 2 3 2 4" xfId="8505" xr:uid="{00000000-0005-0000-0000-0000121E0000}"/>
    <cellStyle name="標準 118 2 4 3 2 3 2 4 2" xfId="11221" xr:uid="{00000000-0005-0000-0000-0000131E0000}"/>
    <cellStyle name="標準 118 2 4 3 2 3 2 4 3" xfId="14064" xr:uid="{00000000-0005-0000-0000-0000141E0000}"/>
    <cellStyle name="標準 118 2 4 3 2 3 2 5" xfId="9591" xr:uid="{00000000-0005-0000-0000-0000151E0000}"/>
    <cellStyle name="標準 118 2 4 3 2 3 2 6" xfId="12434" xr:uid="{00000000-0005-0000-0000-0000161E0000}"/>
    <cellStyle name="標準 118 2 4 3 2 3 2 7" xfId="6870" xr:uid="{00000000-0005-0000-0000-0000171E0000}"/>
    <cellStyle name="標準 118 2 4 3 2 3 3" xfId="4641" xr:uid="{00000000-0005-0000-0000-0000181E0000}"/>
    <cellStyle name="標準 118 2 4 3 2 3 3 2" xfId="5725" xr:uid="{00000000-0005-0000-0000-0000191E0000}"/>
    <cellStyle name="標準 118 2 4 3 2 3 3 2 2" xfId="11493" xr:uid="{00000000-0005-0000-0000-00001A1E0000}"/>
    <cellStyle name="標準 118 2 4 3 2 3 3 2 3" xfId="14336" xr:uid="{00000000-0005-0000-0000-00001B1E0000}"/>
    <cellStyle name="標準 118 2 4 3 2 3 3 2 4" xfId="8777" xr:uid="{00000000-0005-0000-0000-00001C1E0000}"/>
    <cellStyle name="標準 118 2 4 3 2 3 3 3" xfId="10404" xr:uid="{00000000-0005-0000-0000-00001D1E0000}"/>
    <cellStyle name="標準 118 2 4 3 2 3 3 4" xfId="13247" xr:uid="{00000000-0005-0000-0000-00001E1E0000}"/>
    <cellStyle name="標準 118 2 4 3 2 3 3 5" xfId="7684" xr:uid="{00000000-0005-0000-0000-00001F1E0000}"/>
    <cellStyle name="標準 118 2 4 3 2 3 4" xfId="5182" xr:uid="{00000000-0005-0000-0000-0000201E0000}"/>
    <cellStyle name="標準 118 2 4 3 2 3 4 2" xfId="9861" xr:uid="{00000000-0005-0000-0000-0000211E0000}"/>
    <cellStyle name="標準 118 2 4 3 2 3 4 3" xfId="12704" xr:uid="{00000000-0005-0000-0000-0000221E0000}"/>
    <cellStyle name="標準 118 2 4 3 2 3 4 4" xfId="7141" xr:uid="{00000000-0005-0000-0000-0000231E0000}"/>
    <cellStyle name="標準 118 2 4 3 2 3 5" xfId="8234" xr:uid="{00000000-0005-0000-0000-0000241E0000}"/>
    <cellStyle name="標準 118 2 4 3 2 3 5 2" xfId="10950" xr:uid="{00000000-0005-0000-0000-0000251E0000}"/>
    <cellStyle name="標準 118 2 4 3 2 3 5 3" xfId="13793" xr:uid="{00000000-0005-0000-0000-0000261E0000}"/>
    <cellStyle name="標準 118 2 4 3 2 3 6" xfId="9320" xr:uid="{00000000-0005-0000-0000-0000271E0000}"/>
    <cellStyle name="標準 118 2 4 3 2 3 7" xfId="12163" xr:uid="{00000000-0005-0000-0000-0000281E0000}"/>
    <cellStyle name="標準 118 2 4 3 2 3 8" xfId="6599" xr:uid="{00000000-0005-0000-0000-0000291E0000}"/>
    <cellStyle name="標準 118 2 4 3 2 4" xfId="4225" xr:uid="{00000000-0005-0000-0000-00002A1E0000}"/>
    <cellStyle name="標準 118 2 4 3 2 4 2" xfId="4777" xr:uid="{00000000-0005-0000-0000-00002B1E0000}"/>
    <cellStyle name="標準 118 2 4 3 2 4 2 2" xfId="5861" xr:uid="{00000000-0005-0000-0000-00002C1E0000}"/>
    <cellStyle name="標準 118 2 4 3 2 4 2 2 2" xfId="11629" xr:uid="{00000000-0005-0000-0000-00002D1E0000}"/>
    <cellStyle name="標準 118 2 4 3 2 4 2 2 3" xfId="14472" xr:uid="{00000000-0005-0000-0000-00002E1E0000}"/>
    <cellStyle name="標準 118 2 4 3 2 4 2 2 4" xfId="8913" xr:uid="{00000000-0005-0000-0000-00002F1E0000}"/>
    <cellStyle name="標準 118 2 4 3 2 4 2 3" xfId="10540" xr:uid="{00000000-0005-0000-0000-0000301E0000}"/>
    <cellStyle name="標準 118 2 4 3 2 4 2 4" xfId="13383" xr:uid="{00000000-0005-0000-0000-0000311E0000}"/>
    <cellStyle name="標準 118 2 4 3 2 4 2 5" xfId="7820" xr:uid="{00000000-0005-0000-0000-0000321E0000}"/>
    <cellStyle name="標準 118 2 4 3 2 4 3" xfId="5318" xr:uid="{00000000-0005-0000-0000-0000331E0000}"/>
    <cellStyle name="標準 118 2 4 3 2 4 3 2" xfId="9997" xr:uid="{00000000-0005-0000-0000-0000341E0000}"/>
    <cellStyle name="標準 118 2 4 3 2 4 3 3" xfId="12840" xr:uid="{00000000-0005-0000-0000-0000351E0000}"/>
    <cellStyle name="標準 118 2 4 3 2 4 3 4" xfId="7277" xr:uid="{00000000-0005-0000-0000-0000361E0000}"/>
    <cellStyle name="標準 118 2 4 3 2 4 4" xfId="8370" xr:uid="{00000000-0005-0000-0000-0000371E0000}"/>
    <cellStyle name="標準 118 2 4 3 2 4 4 2" xfId="11086" xr:uid="{00000000-0005-0000-0000-0000381E0000}"/>
    <cellStyle name="標準 118 2 4 3 2 4 4 3" xfId="13929" xr:uid="{00000000-0005-0000-0000-0000391E0000}"/>
    <cellStyle name="標準 118 2 4 3 2 4 5" xfId="9456" xr:uid="{00000000-0005-0000-0000-00003A1E0000}"/>
    <cellStyle name="標準 118 2 4 3 2 4 6" xfId="12299" xr:uid="{00000000-0005-0000-0000-00003B1E0000}"/>
    <cellStyle name="標準 118 2 4 3 2 4 7" xfId="6735" xr:uid="{00000000-0005-0000-0000-00003C1E0000}"/>
    <cellStyle name="標準 118 2 4 3 2 5" xfId="4506" xr:uid="{00000000-0005-0000-0000-00003D1E0000}"/>
    <cellStyle name="標準 118 2 4 3 2 5 2" xfId="5590" xr:uid="{00000000-0005-0000-0000-00003E1E0000}"/>
    <cellStyle name="標準 118 2 4 3 2 5 2 2" xfId="11358" xr:uid="{00000000-0005-0000-0000-00003F1E0000}"/>
    <cellStyle name="標準 118 2 4 3 2 5 2 3" xfId="14201" xr:uid="{00000000-0005-0000-0000-0000401E0000}"/>
    <cellStyle name="標準 118 2 4 3 2 5 2 4" xfId="8642" xr:uid="{00000000-0005-0000-0000-0000411E0000}"/>
    <cellStyle name="標準 118 2 4 3 2 5 3" xfId="10269" xr:uid="{00000000-0005-0000-0000-0000421E0000}"/>
    <cellStyle name="標準 118 2 4 3 2 5 4" xfId="13112" xr:uid="{00000000-0005-0000-0000-0000431E0000}"/>
    <cellStyle name="標準 118 2 4 3 2 5 5" xfId="7549" xr:uid="{00000000-0005-0000-0000-0000441E0000}"/>
    <cellStyle name="標準 118 2 4 3 2 6" xfId="3954" xr:uid="{00000000-0005-0000-0000-0000451E0000}"/>
    <cellStyle name="標準 118 2 4 3 2 6 2" xfId="9726" xr:uid="{00000000-0005-0000-0000-0000461E0000}"/>
    <cellStyle name="標準 118 2 4 3 2 6 3" xfId="12569" xr:uid="{00000000-0005-0000-0000-0000471E0000}"/>
    <cellStyle name="標準 118 2 4 3 2 6 4" xfId="7006" xr:uid="{00000000-0005-0000-0000-0000481E0000}"/>
    <cellStyle name="標準 118 2 4 3 2 7" xfId="5047" xr:uid="{00000000-0005-0000-0000-0000491E0000}"/>
    <cellStyle name="標準 118 2 4 3 2 7 2" xfId="10815" xr:uid="{00000000-0005-0000-0000-00004A1E0000}"/>
    <cellStyle name="標準 118 2 4 3 2 7 3" xfId="13658" xr:uid="{00000000-0005-0000-0000-00004B1E0000}"/>
    <cellStyle name="標準 118 2 4 3 2 7 4" xfId="8099" xr:uid="{00000000-0005-0000-0000-00004C1E0000}"/>
    <cellStyle name="標準 118 2 4 3 2 8" xfId="6129" xr:uid="{00000000-0005-0000-0000-00004D1E0000}"/>
    <cellStyle name="標準 118 2 4 3 2 8 2" xfId="12028" xr:uid="{00000000-0005-0000-0000-00004E1E0000}"/>
    <cellStyle name="標準 118 2 4 3 2 8 3" xfId="6464" xr:uid="{00000000-0005-0000-0000-00004F1E0000}"/>
    <cellStyle name="標準 118 2 4 3 2 9" xfId="9185" xr:uid="{00000000-0005-0000-0000-0000501E0000}"/>
    <cellStyle name="標準 118 2 4 3 3" xfId="3848" xr:uid="{00000000-0005-0000-0000-0000511E0000}"/>
    <cellStyle name="標準 118 2 4 3 3 10" xfId="14770" xr:uid="{00000000-0005-0000-0000-0000521E0000}"/>
    <cellStyle name="標準 118 2 4 3 3 11" xfId="6359" xr:uid="{00000000-0005-0000-0000-0000531E0000}"/>
    <cellStyle name="標準 118 2 4 3 3 2" xfId="4128" xr:uid="{00000000-0005-0000-0000-0000541E0000}"/>
    <cellStyle name="標準 118 2 4 3 3 2 2" xfId="4399" xr:uid="{00000000-0005-0000-0000-0000551E0000}"/>
    <cellStyle name="標準 118 2 4 3 3 2 2 2" xfId="4951" xr:uid="{00000000-0005-0000-0000-0000561E0000}"/>
    <cellStyle name="標準 118 2 4 3 3 2 2 2 2" xfId="6035" xr:uid="{00000000-0005-0000-0000-0000571E0000}"/>
    <cellStyle name="標準 118 2 4 3 3 2 2 2 2 2" xfId="11803" xr:uid="{00000000-0005-0000-0000-0000581E0000}"/>
    <cellStyle name="標準 118 2 4 3 3 2 2 2 2 3" xfId="14646" xr:uid="{00000000-0005-0000-0000-0000591E0000}"/>
    <cellStyle name="標準 118 2 4 3 3 2 2 2 2 4" xfId="9087" xr:uid="{00000000-0005-0000-0000-00005A1E0000}"/>
    <cellStyle name="標準 118 2 4 3 3 2 2 2 3" xfId="10714" xr:uid="{00000000-0005-0000-0000-00005B1E0000}"/>
    <cellStyle name="標準 118 2 4 3 3 2 2 2 4" xfId="13557" xr:uid="{00000000-0005-0000-0000-00005C1E0000}"/>
    <cellStyle name="標準 118 2 4 3 3 2 2 2 5" xfId="7994" xr:uid="{00000000-0005-0000-0000-00005D1E0000}"/>
    <cellStyle name="標準 118 2 4 3 3 2 2 3" xfId="5492" xr:uid="{00000000-0005-0000-0000-00005E1E0000}"/>
    <cellStyle name="標準 118 2 4 3 3 2 2 3 2" xfId="10171" xr:uid="{00000000-0005-0000-0000-00005F1E0000}"/>
    <cellStyle name="標準 118 2 4 3 3 2 2 3 3" xfId="13014" xr:uid="{00000000-0005-0000-0000-0000601E0000}"/>
    <cellStyle name="標準 118 2 4 3 3 2 2 3 4" xfId="7451" xr:uid="{00000000-0005-0000-0000-0000611E0000}"/>
    <cellStyle name="標準 118 2 4 3 3 2 2 4" xfId="8544" xr:uid="{00000000-0005-0000-0000-0000621E0000}"/>
    <cellStyle name="標準 118 2 4 3 3 2 2 4 2" xfId="11260" xr:uid="{00000000-0005-0000-0000-0000631E0000}"/>
    <cellStyle name="標準 118 2 4 3 3 2 2 4 3" xfId="14103" xr:uid="{00000000-0005-0000-0000-0000641E0000}"/>
    <cellStyle name="標準 118 2 4 3 3 2 2 5" xfId="9630" xr:uid="{00000000-0005-0000-0000-0000651E0000}"/>
    <cellStyle name="標準 118 2 4 3 3 2 2 6" xfId="12473" xr:uid="{00000000-0005-0000-0000-0000661E0000}"/>
    <cellStyle name="標準 118 2 4 3 3 2 2 7" xfId="6909" xr:uid="{00000000-0005-0000-0000-0000671E0000}"/>
    <cellStyle name="標準 118 2 4 3 3 2 3" xfId="4680" xr:uid="{00000000-0005-0000-0000-0000681E0000}"/>
    <cellStyle name="標準 118 2 4 3 3 2 3 2" xfId="5764" xr:uid="{00000000-0005-0000-0000-0000691E0000}"/>
    <cellStyle name="標準 118 2 4 3 3 2 3 2 2" xfId="11532" xr:uid="{00000000-0005-0000-0000-00006A1E0000}"/>
    <cellStyle name="標準 118 2 4 3 3 2 3 2 3" xfId="14375" xr:uid="{00000000-0005-0000-0000-00006B1E0000}"/>
    <cellStyle name="標準 118 2 4 3 3 2 3 2 4" xfId="8816" xr:uid="{00000000-0005-0000-0000-00006C1E0000}"/>
    <cellStyle name="標準 118 2 4 3 3 2 3 3" xfId="10443" xr:uid="{00000000-0005-0000-0000-00006D1E0000}"/>
    <cellStyle name="標準 118 2 4 3 3 2 3 4" xfId="13286" xr:uid="{00000000-0005-0000-0000-00006E1E0000}"/>
    <cellStyle name="標準 118 2 4 3 3 2 3 5" xfId="7723" xr:uid="{00000000-0005-0000-0000-00006F1E0000}"/>
    <cellStyle name="標準 118 2 4 3 3 2 4" xfId="5221" xr:uid="{00000000-0005-0000-0000-0000701E0000}"/>
    <cellStyle name="標準 118 2 4 3 3 2 4 2" xfId="9900" xr:uid="{00000000-0005-0000-0000-0000711E0000}"/>
    <cellStyle name="標準 118 2 4 3 3 2 4 3" xfId="12743" xr:uid="{00000000-0005-0000-0000-0000721E0000}"/>
    <cellStyle name="標準 118 2 4 3 3 2 4 4" xfId="7180" xr:uid="{00000000-0005-0000-0000-0000731E0000}"/>
    <cellStyle name="標準 118 2 4 3 3 2 5" xfId="8273" xr:uid="{00000000-0005-0000-0000-0000741E0000}"/>
    <cellStyle name="標準 118 2 4 3 3 2 5 2" xfId="10989" xr:uid="{00000000-0005-0000-0000-0000751E0000}"/>
    <cellStyle name="標準 118 2 4 3 3 2 5 3" xfId="13832" xr:uid="{00000000-0005-0000-0000-0000761E0000}"/>
    <cellStyle name="標準 118 2 4 3 3 2 6" xfId="9359" xr:uid="{00000000-0005-0000-0000-0000771E0000}"/>
    <cellStyle name="標準 118 2 4 3 3 2 7" xfId="12202" xr:uid="{00000000-0005-0000-0000-0000781E0000}"/>
    <cellStyle name="標準 118 2 4 3 3 2 8" xfId="6638" xr:uid="{00000000-0005-0000-0000-0000791E0000}"/>
    <cellStyle name="標準 118 2 4 3 3 3" xfId="4264" xr:uid="{00000000-0005-0000-0000-00007A1E0000}"/>
    <cellStyle name="標準 118 2 4 3 3 3 2" xfId="4816" xr:uid="{00000000-0005-0000-0000-00007B1E0000}"/>
    <cellStyle name="標準 118 2 4 3 3 3 2 2" xfId="5900" xr:uid="{00000000-0005-0000-0000-00007C1E0000}"/>
    <cellStyle name="標準 118 2 4 3 3 3 2 2 2" xfId="11668" xr:uid="{00000000-0005-0000-0000-00007D1E0000}"/>
    <cellStyle name="標準 118 2 4 3 3 3 2 2 3" xfId="14511" xr:uid="{00000000-0005-0000-0000-00007E1E0000}"/>
    <cellStyle name="標準 118 2 4 3 3 3 2 2 4" xfId="8952" xr:uid="{00000000-0005-0000-0000-00007F1E0000}"/>
    <cellStyle name="標準 118 2 4 3 3 3 2 3" xfId="10579" xr:uid="{00000000-0005-0000-0000-0000801E0000}"/>
    <cellStyle name="標準 118 2 4 3 3 3 2 4" xfId="13422" xr:uid="{00000000-0005-0000-0000-0000811E0000}"/>
    <cellStyle name="標準 118 2 4 3 3 3 2 5" xfId="7859" xr:uid="{00000000-0005-0000-0000-0000821E0000}"/>
    <cellStyle name="標準 118 2 4 3 3 3 3" xfId="5357" xr:uid="{00000000-0005-0000-0000-0000831E0000}"/>
    <cellStyle name="標準 118 2 4 3 3 3 3 2" xfId="10036" xr:uid="{00000000-0005-0000-0000-0000841E0000}"/>
    <cellStyle name="標準 118 2 4 3 3 3 3 3" xfId="12879" xr:uid="{00000000-0005-0000-0000-0000851E0000}"/>
    <cellStyle name="標準 118 2 4 3 3 3 3 4" xfId="7316" xr:uid="{00000000-0005-0000-0000-0000861E0000}"/>
    <cellStyle name="標準 118 2 4 3 3 3 4" xfId="8409" xr:uid="{00000000-0005-0000-0000-0000871E0000}"/>
    <cellStyle name="標準 118 2 4 3 3 3 4 2" xfId="11125" xr:uid="{00000000-0005-0000-0000-0000881E0000}"/>
    <cellStyle name="標準 118 2 4 3 3 3 4 3" xfId="13968" xr:uid="{00000000-0005-0000-0000-0000891E0000}"/>
    <cellStyle name="標準 118 2 4 3 3 3 5" xfId="9495" xr:uid="{00000000-0005-0000-0000-00008A1E0000}"/>
    <cellStyle name="標準 118 2 4 3 3 3 6" xfId="12338" xr:uid="{00000000-0005-0000-0000-00008B1E0000}"/>
    <cellStyle name="標準 118 2 4 3 3 3 7" xfId="6774" xr:uid="{00000000-0005-0000-0000-00008C1E0000}"/>
    <cellStyle name="標準 118 2 4 3 3 4" xfId="4545" xr:uid="{00000000-0005-0000-0000-00008D1E0000}"/>
    <cellStyle name="標準 118 2 4 3 3 4 2" xfId="5629" xr:uid="{00000000-0005-0000-0000-00008E1E0000}"/>
    <cellStyle name="標準 118 2 4 3 3 4 2 2" xfId="11397" xr:uid="{00000000-0005-0000-0000-00008F1E0000}"/>
    <cellStyle name="標準 118 2 4 3 3 4 2 3" xfId="14240" xr:uid="{00000000-0005-0000-0000-0000901E0000}"/>
    <cellStyle name="標準 118 2 4 3 3 4 2 4" xfId="8681" xr:uid="{00000000-0005-0000-0000-0000911E0000}"/>
    <cellStyle name="標準 118 2 4 3 3 4 3" xfId="10308" xr:uid="{00000000-0005-0000-0000-0000921E0000}"/>
    <cellStyle name="標準 118 2 4 3 3 4 4" xfId="13151" xr:uid="{00000000-0005-0000-0000-0000931E0000}"/>
    <cellStyle name="標準 118 2 4 3 3 4 5" xfId="7588" xr:uid="{00000000-0005-0000-0000-0000941E0000}"/>
    <cellStyle name="標準 118 2 4 3 3 5" xfId="3993" xr:uid="{00000000-0005-0000-0000-0000951E0000}"/>
    <cellStyle name="標準 118 2 4 3 3 5 2" xfId="9765" xr:uid="{00000000-0005-0000-0000-0000961E0000}"/>
    <cellStyle name="標準 118 2 4 3 3 5 3" xfId="12608" xr:uid="{00000000-0005-0000-0000-0000971E0000}"/>
    <cellStyle name="標準 118 2 4 3 3 5 4" xfId="7045" xr:uid="{00000000-0005-0000-0000-0000981E0000}"/>
    <cellStyle name="標準 118 2 4 3 3 6" xfId="5086" xr:uid="{00000000-0005-0000-0000-0000991E0000}"/>
    <cellStyle name="標準 118 2 4 3 3 6 2" xfId="10854" xr:uid="{00000000-0005-0000-0000-00009A1E0000}"/>
    <cellStyle name="標準 118 2 4 3 3 6 3" xfId="13697" xr:uid="{00000000-0005-0000-0000-00009B1E0000}"/>
    <cellStyle name="標準 118 2 4 3 3 6 4" xfId="8138" xr:uid="{00000000-0005-0000-0000-00009C1E0000}"/>
    <cellStyle name="標準 118 2 4 3 3 7" xfId="6167" xr:uid="{00000000-0005-0000-0000-00009D1E0000}"/>
    <cellStyle name="標準 118 2 4 3 3 7 2" xfId="12067" xr:uid="{00000000-0005-0000-0000-00009E1E0000}"/>
    <cellStyle name="標準 118 2 4 3 3 7 3" xfId="6503" xr:uid="{00000000-0005-0000-0000-00009F1E0000}"/>
    <cellStyle name="標準 118 2 4 3 3 8" xfId="9224" xr:uid="{00000000-0005-0000-0000-0000A01E0000}"/>
    <cellStyle name="標準 118 2 4 3 3 9" xfId="11933" xr:uid="{00000000-0005-0000-0000-0000A11E0000}"/>
    <cellStyle name="標準 118 2 4 3 4" xfId="4055" xr:uid="{00000000-0005-0000-0000-0000A21E0000}"/>
    <cellStyle name="標準 118 2 4 3 4 2" xfId="4326" xr:uid="{00000000-0005-0000-0000-0000A31E0000}"/>
    <cellStyle name="標準 118 2 4 3 4 2 2" xfId="4878" xr:uid="{00000000-0005-0000-0000-0000A41E0000}"/>
    <cellStyle name="標準 118 2 4 3 4 2 2 2" xfId="5962" xr:uid="{00000000-0005-0000-0000-0000A51E0000}"/>
    <cellStyle name="標準 118 2 4 3 4 2 2 2 2" xfId="11730" xr:uid="{00000000-0005-0000-0000-0000A61E0000}"/>
    <cellStyle name="標準 118 2 4 3 4 2 2 2 3" xfId="14573" xr:uid="{00000000-0005-0000-0000-0000A71E0000}"/>
    <cellStyle name="標準 118 2 4 3 4 2 2 2 4" xfId="9014" xr:uid="{00000000-0005-0000-0000-0000A81E0000}"/>
    <cellStyle name="標準 118 2 4 3 4 2 2 3" xfId="10641" xr:uid="{00000000-0005-0000-0000-0000A91E0000}"/>
    <cellStyle name="標準 118 2 4 3 4 2 2 4" xfId="13484" xr:uid="{00000000-0005-0000-0000-0000AA1E0000}"/>
    <cellStyle name="標準 118 2 4 3 4 2 2 5" xfId="7921" xr:uid="{00000000-0005-0000-0000-0000AB1E0000}"/>
    <cellStyle name="標準 118 2 4 3 4 2 3" xfId="5419" xr:uid="{00000000-0005-0000-0000-0000AC1E0000}"/>
    <cellStyle name="標準 118 2 4 3 4 2 3 2" xfId="10098" xr:uid="{00000000-0005-0000-0000-0000AD1E0000}"/>
    <cellStyle name="標準 118 2 4 3 4 2 3 3" xfId="12941" xr:uid="{00000000-0005-0000-0000-0000AE1E0000}"/>
    <cellStyle name="標準 118 2 4 3 4 2 3 4" xfId="7378" xr:uid="{00000000-0005-0000-0000-0000AF1E0000}"/>
    <cellStyle name="標準 118 2 4 3 4 2 4" xfId="8471" xr:uid="{00000000-0005-0000-0000-0000B01E0000}"/>
    <cellStyle name="標準 118 2 4 3 4 2 4 2" xfId="11187" xr:uid="{00000000-0005-0000-0000-0000B11E0000}"/>
    <cellStyle name="標準 118 2 4 3 4 2 4 3" xfId="14030" xr:uid="{00000000-0005-0000-0000-0000B21E0000}"/>
    <cellStyle name="標準 118 2 4 3 4 2 5" xfId="9557" xr:uid="{00000000-0005-0000-0000-0000B31E0000}"/>
    <cellStyle name="標準 118 2 4 3 4 2 6" xfId="12400" xr:uid="{00000000-0005-0000-0000-0000B41E0000}"/>
    <cellStyle name="標準 118 2 4 3 4 2 7" xfId="6836" xr:uid="{00000000-0005-0000-0000-0000B51E0000}"/>
    <cellStyle name="標準 118 2 4 3 4 3" xfId="4607" xr:uid="{00000000-0005-0000-0000-0000B61E0000}"/>
    <cellStyle name="標準 118 2 4 3 4 3 2" xfId="5691" xr:uid="{00000000-0005-0000-0000-0000B71E0000}"/>
    <cellStyle name="標準 118 2 4 3 4 3 2 2" xfId="11459" xr:uid="{00000000-0005-0000-0000-0000B81E0000}"/>
    <cellStyle name="標準 118 2 4 3 4 3 2 3" xfId="14302" xr:uid="{00000000-0005-0000-0000-0000B91E0000}"/>
    <cellStyle name="標準 118 2 4 3 4 3 2 4" xfId="8743" xr:uid="{00000000-0005-0000-0000-0000BA1E0000}"/>
    <cellStyle name="標準 118 2 4 3 4 3 3" xfId="10370" xr:uid="{00000000-0005-0000-0000-0000BB1E0000}"/>
    <cellStyle name="標準 118 2 4 3 4 3 4" xfId="13213" xr:uid="{00000000-0005-0000-0000-0000BC1E0000}"/>
    <cellStyle name="標準 118 2 4 3 4 3 5" xfId="7650" xr:uid="{00000000-0005-0000-0000-0000BD1E0000}"/>
    <cellStyle name="標準 118 2 4 3 4 4" xfId="5148" xr:uid="{00000000-0005-0000-0000-0000BE1E0000}"/>
    <cellStyle name="標準 118 2 4 3 4 4 2" xfId="9827" xr:uid="{00000000-0005-0000-0000-0000BF1E0000}"/>
    <cellStyle name="標準 118 2 4 3 4 4 3" xfId="12670" xr:uid="{00000000-0005-0000-0000-0000C01E0000}"/>
    <cellStyle name="標準 118 2 4 3 4 4 4" xfId="7107" xr:uid="{00000000-0005-0000-0000-0000C11E0000}"/>
    <cellStyle name="標準 118 2 4 3 4 5" xfId="8200" xr:uid="{00000000-0005-0000-0000-0000C21E0000}"/>
    <cellStyle name="標準 118 2 4 3 4 5 2" xfId="10916" xr:uid="{00000000-0005-0000-0000-0000C31E0000}"/>
    <cellStyle name="標準 118 2 4 3 4 5 3" xfId="13759" xr:uid="{00000000-0005-0000-0000-0000C41E0000}"/>
    <cellStyle name="標準 118 2 4 3 4 6" xfId="9286" xr:uid="{00000000-0005-0000-0000-0000C51E0000}"/>
    <cellStyle name="標準 118 2 4 3 4 7" xfId="12129" xr:uid="{00000000-0005-0000-0000-0000C61E0000}"/>
    <cellStyle name="標準 118 2 4 3 4 8" xfId="6565" xr:uid="{00000000-0005-0000-0000-0000C71E0000}"/>
    <cellStyle name="標準 118 2 4 3 5" xfId="4191" xr:uid="{00000000-0005-0000-0000-0000C81E0000}"/>
    <cellStyle name="標準 118 2 4 3 5 2" xfId="4743" xr:uid="{00000000-0005-0000-0000-0000C91E0000}"/>
    <cellStyle name="標準 118 2 4 3 5 2 2" xfId="5827" xr:uid="{00000000-0005-0000-0000-0000CA1E0000}"/>
    <cellStyle name="標準 118 2 4 3 5 2 2 2" xfId="11595" xr:uid="{00000000-0005-0000-0000-0000CB1E0000}"/>
    <cellStyle name="標準 118 2 4 3 5 2 2 3" xfId="14438" xr:uid="{00000000-0005-0000-0000-0000CC1E0000}"/>
    <cellStyle name="標準 118 2 4 3 5 2 2 4" xfId="8879" xr:uid="{00000000-0005-0000-0000-0000CD1E0000}"/>
    <cellStyle name="標準 118 2 4 3 5 2 3" xfId="10506" xr:uid="{00000000-0005-0000-0000-0000CE1E0000}"/>
    <cellStyle name="標準 118 2 4 3 5 2 4" xfId="13349" xr:uid="{00000000-0005-0000-0000-0000CF1E0000}"/>
    <cellStyle name="標準 118 2 4 3 5 2 5" xfId="7786" xr:uid="{00000000-0005-0000-0000-0000D01E0000}"/>
    <cellStyle name="標準 118 2 4 3 5 3" xfId="5284" xr:uid="{00000000-0005-0000-0000-0000D11E0000}"/>
    <cellStyle name="標準 118 2 4 3 5 3 2" xfId="9963" xr:uid="{00000000-0005-0000-0000-0000D21E0000}"/>
    <cellStyle name="標準 118 2 4 3 5 3 3" xfId="12806" xr:uid="{00000000-0005-0000-0000-0000D31E0000}"/>
    <cellStyle name="標準 118 2 4 3 5 3 4" xfId="7243" xr:uid="{00000000-0005-0000-0000-0000D41E0000}"/>
    <cellStyle name="標準 118 2 4 3 5 4" xfId="8336" xr:uid="{00000000-0005-0000-0000-0000D51E0000}"/>
    <cellStyle name="標準 118 2 4 3 5 4 2" xfId="11052" xr:uid="{00000000-0005-0000-0000-0000D61E0000}"/>
    <cellStyle name="標準 118 2 4 3 5 4 3" xfId="13895" xr:uid="{00000000-0005-0000-0000-0000D71E0000}"/>
    <cellStyle name="標準 118 2 4 3 5 5" xfId="9422" xr:uid="{00000000-0005-0000-0000-0000D81E0000}"/>
    <cellStyle name="標準 118 2 4 3 5 6" xfId="12265" xr:uid="{00000000-0005-0000-0000-0000D91E0000}"/>
    <cellStyle name="標準 118 2 4 3 5 7" xfId="6701" xr:uid="{00000000-0005-0000-0000-0000DA1E0000}"/>
    <cellStyle name="標準 118 2 4 3 6" xfId="4472" xr:uid="{00000000-0005-0000-0000-0000DB1E0000}"/>
    <cellStyle name="標準 118 2 4 3 6 2" xfId="5556" xr:uid="{00000000-0005-0000-0000-0000DC1E0000}"/>
    <cellStyle name="標準 118 2 4 3 6 2 2" xfId="11324" xr:uid="{00000000-0005-0000-0000-0000DD1E0000}"/>
    <cellStyle name="標準 118 2 4 3 6 2 3" xfId="14167" xr:uid="{00000000-0005-0000-0000-0000DE1E0000}"/>
    <cellStyle name="標準 118 2 4 3 6 2 4" xfId="8608" xr:uid="{00000000-0005-0000-0000-0000DF1E0000}"/>
    <cellStyle name="標準 118 2 4 3 6 3" xfId="10235" xr:uid="{00000000-0005-0000-0000-0000E01E0000}"/>
    <cellStyle name="標準 118 2 4 3 6 4" xfId="13078" xr:uid="{00000000-0005-0000-0000-0000E11E0000}"/>
    <cellStyle name="標準 118 2 4 3 6 5" xfId="7515" xr:uid="{00000000-0005-0000-0000-0000E21E0000}"/>
    <cellStyle name="標準 118 2 4 3 7" xfId="3920" xr:uid="{00000000-0005-0000-0000-0000E31E0000}"/>
    <cellStyle name="標準 118 2 4 3 7 2" xfId="9692" xr:uid="{00000000-0005-0000-0000-0000E41E0000}"/>
    <cellStyle name="標準 118 2 4 3 7 3" xfId="12535" xr:uid="{00000000-0005-0000-0000-0000E51E0000}"/>
    <cellStyle name="標準 118 2 4 3 7 4" xfId="6972" xr:uid="{00000000-0005-0000-0000-0000E61E0000}"/>
    <cellStyle name="標準 118 2 4 3 8" xfId="5013" xr:uid="{00000000-0005-0000-0000-0000E71E0000}"/>
    <cellStyle name="標準 118 2 4 3 8 2" xfId="10781" xr:uid="{00000000-0005-0000-0000-0000E81E0000}"/>
    <cellStyle name="標準 118 2 4 3 8 3" xfId="13624" xr:uid="{00000000-0005-0000-0000-0000E91E0000}"/>
    <cellStyle name="標準 118 2 4 3 8 4" xfId="8065" xr:uid="{00000000-0005-0000-0000-0000EA1E0000}"/>
    <cellStyle name="標準 118 2 4 3 9" xfId="6099" xr:uid="{00000000-0005-0000-0000-0000EB1E0000}"/>
    <cellStyle name="標準 118 2 4 3 9 2" xfId="11994" xr:uid="{00000000-0005-0000-0000-0000EC1E0000}"/>
    <cellStyle name="標準 118 2 4 3 9 3" xfId="6430" xr:uid="{00000000-0005-0000-0000-0000ED1E0000}"/>
    <cellStyle name="標準 118 2 4 4" xfId="3752" xr:uid="{00000000-0005-0000-0000-0000EE1E0000}"/>
    <cellStyle name="標準 118 2 4 5" xfId="3801" xr:uid="{00000000-0005-0000-0000-0000EF1E0000}"/>
    <cellStyle name="標準 118 2 4 5 10" xfId="11893" xr:uid="{00000000-0005-0000-0000-0000F01E0000}"/>
    <cellStyle name="標準 118 2 4 5 11" xfId="14719" xr:uid="{00000000-0005-0000-0000-0000F11E0000}"/>
    <cellStyle name="標準 118 2 4 5 12" xfId="6319" xr:uid="{00000000-0005-0000-0000-0000F21E0000}"/>
    <cellStyle name="標準 118 2 4 5 2" xfId="3861" xr:uid="{00000000-0005-0000-0000-0000F31E0000}"/>
    <cellStyle name="標準 118 2 4 5 2 10" xfId="14779" xr:uid="{00000000-0005-0000-0000-0000F41E0000}"/>
    <cellStyle name="標準 118 2 4 5 2 11" xfId="6383" xr:uid="{00000000-0005-0000-0000-0000F51E0000}"/>
    <cellStyle name="標準 118 2 4 5 2 2" xfId="4152" xr:uid="{00000000-0005-0000-0000-0000F61E0000}"/>
    <cellStyle name="標準 118 2 4 5 2 2 2" xfId="4423" xr:uid="{00000000-0005-0000-0000-0000F71E0000}"/>
    <cellStyle name="標準 118 2 4 5 2 2 2 2" xfId="4975" xr:uid="{00000000-0005-0000-0000-0000F81E0000}"/>
    <cellStyle name="標準 118 2 4 5 2 2 2 2 2" xfId="6059" xr:uid="{00000000-0005-0000-0000-0000F91E0000}"/>
    <cellStyle name="標準 118 2 4 5 2 2 2 2 2 2" xfId="11827" xr:uid="{00000000-0005-0000-0000-0000FA1E0000}"/>
    <cellStyle name="標準 118 2 4 5 2 2 2 2 2 3" xfId="14670" xr:uid="{00000000-0005-0000-0000-0000FB1E0000}"/>
    <cellStyle name="標準 118 2 4 5 2 2 2 2 2 4" xfId="9111" xr:uid="{00000000-0005-0000-0000-0000FC1E0000}"/>
    <cellStyle name="標準 118 2 4 5 2 2 2 2 3" xfId="10738" xr:uid="{00000000-0005-0000-0000-0000FD1E0000}"/>
    <cellStyle name="標準 118 2 4 5 2 2 2 2 4" xfId="13581" xr:uid="{00000000-0005-0000-0000-0000FE1E0000}"/>
    <cellStyle name="標準 118 2 4 5 2 2 2 2 5" xfId="8018" xr:uid="{00000000-0005-0000-0000-0000FF1E0000}"/>
    <cellStyle name="標準 118 2 4 5 2 2 2 3" xfId="5516" xr:uid="{00000000-0005-0000-0000-0000001F0000}"/>
    <cellStyle name="標準 118 2 4 5 2 2 2 3 2" xfId="10195" xr:uid="{00000000-0005-0000-0000-0000011F0000}"/>
    <cellStyle name="標準 118 2 4 5 2 2 2 3 3" xfId="13038" xr:uid="{00000000-0005-0000-0000-0000021F0000}"/>
    <cellStyle name="標準 118 2 4 5 2 2 2 3 4" xfId="7475" xr:uid="{00000000-0005-0000-0000-0000031F0000}"/>
    <cellStyle name="標準 118 2 4 5 2 2 2 4" xfId="8568" xr:uid="{00000000-0005-0000-0000-0000041F0000}"/>
    <cellStyle name="標準 118 2 4 5 2 2 2 4 2" xfId="11284" xr:uid="{00000000-0005-0000-0000-0000051F0000}"/>
    <cellStyle name="標準 118 2 4 5 2 2 2 4 3" xfId="14127" xr:uid="{00000000-0005-0000-0000-0000061F0000}"/>
    <cellStyle name="標準 118 2 4 5 2 2 2 5" xfId="9654" xr:uid="{00000000-0005-0000-0000-0000071F0000}"/>
    <cellStyle name="標準 118 2 4 5 2 2 2 6" xfId="12497" xr:uid="{00000000-0005-0000-0000-0000081F0000}"/>
    <cellStyle name="標準 118 2 4 5 2 2 2 7" xfId="6933" xr:uid="{00000000-0005-0000-0000-0000091F0000}"/>
    <cellStyle name="標準 118 2 4 5 2 2 3" xfId="4704" xr:uid="{00000000-0005-0000-0000-00000A1F0000}"/>
    <cellStyle name="標準 118 2 4 5 2 2 3 2" xfId="5788" xr:uid="{00000000-0005-0000-0000-00000B1F0000}"/>
    <cellStyle name="標準 118 2 4 5 2 2 3 2 2" xfId="11556" xr:uid="{00000000-0005-0000-0000-00000C1F0000}"/>
    <cellStyle name="標準 118 2 4 5 2 2 3 2 3" xfId="14399" xr:uid="{00000000-0005-0000-0000-00000D1F0000}"/>
    <cellStyle name="標準 118 2 4 5 2 2 3 2 4" xfId="8840" xr:uid="{00000000-0005-0000-0000-00000E1F0000}"/>
    <cellStyle name="標準 118 2 4 5 2 2 3 3" xfId="10467" xr:uid="{00000000-0005-0000-0000-00000F1F0000}"/>
    <cellStyle name="標準 118 2 4 5 2 2 3 4" xfId="13310" xr:uid="{00000000-0005-0000-0000-0000101F0000}"/>
    <cellStyle name="標準 118 2 4 5 2 2 3 5" xfId="7747" xr:uid="{00000000-0005-0000-0000-0000111F0000}"/>
    <cellStyle name="標準 118 2 4 5 2 2 4" xfId="5245" xr:uid="{00000000-0005-0000-0000-0000121F0000}"/>
    <cellStyle name="標準 118 2 4 5 2 2 4 2" xfId="9924" xr:uid="{00000000-0005-0000-0000-0000131F0000}"/>
    <cellStyle name="標準 118 2 4 5 2 2 4 3" xfId="12767" xr:uid="{00000000-0005-0000-0000-0000141F0000}"/>
    <cellStyle name="標準 118 2 4 5 2 2 4 4" xfId="7204" xr:uid="{00000000-0005-0000-0000-0000151F0000}"/>
    <cellStyle name="標準 118 2 4 5 2 2 5" xfId="8297" xr:uid="{00000000-0005-0000-0000-0000161F0000}"/>
    <cellStyle name="標準 118 2 4 5 2 2 5 2" xfId="11013" xr:uid="{00000000-0005-0000-0000-0000171F0000}"/>
    <cellStyle name="標準 118 2 4 5 2 2 5 3" xfId="13856" xr:uid="{00000000-0005-0000-0000-0000181F0000}"/>
    <cellStyle name="標準 118 2 4 5 2 2 6" xfId="9383" xr:uid="{00000000-0005-0000-0000-0000191F0000}"/>
    <cellStyle name="標準 118 2 4 5 2 2 7" xfId="12226" xr:uid="{00000000-0005-0000-0000-00001A1F0000}"/>
    <cellStyle name="標準 118 2 4 5 2 2 8" xfId="6662" xr:uid="{00000000-0005-0000-0000-00001B1F0000}"/>
    <cellStyle name="標準 118 2 4 5 2 3" xfId="4288" xr:uid="{00000000-0005-0000-0000-00001C1F0000}"/>
    <cellStyle name="標準 118 2 4 5 2 3 2" xfId="4840" xr:uid="{00000000-0005-0000-0000-00001D1F0000}"/>
    <cellStyle name="標準 118 2 4 5 2 3 2 2" xfId="5924" xr:uid="{00000000-0005-0000-0000-00001E1F0000}"/>
    <cellStyle name="標準 118 2 4 5 2 3 2 2 2" xfId="11692" xr:uid="{00000000-0005-0000-0000-00001F1F0000}"/>
    <cellStyle name="標準 118 2 4 5 2 3 2 2 3" xfId="14535" xr:uid="{00000000-0005-0000-0000-0000201F0000}"/>
    <cellStyle name="標準 118 2 4 5 2 3 2 2 4" xfId="8976" xr:uid="{00000000-0005-0000-0000-0000211F0000}"/>
    <cellStyle name="標準 118 2 4 5 2 3 2 3" xfId="10603" xr:uid="{00000000-0005-0000-0000-0000221F0000}"/>
    <cellStyle name="標準 118 2 4 5 2 3 2 4" xfId="13446" xr:uid="{00000000-0005-0000-0000-0000231F0000}"/>
    <cellStyle name="標準 118 2 4 5 2 3 2 5" xfId="7883" xr:uid="{00000000-0005-0000-0000-0000241F0000}"/>
    <cellStyle name="標準 118 2 4 5 2 3 3" xfId="5381" xr:uid="{00000000-0005-0000-0000-0000251F0000}"/>
    <cellStyle name="標準 118 2 4 5 2 3 3 2" xfId="10060" xr:uid="{00000000-0005-0000-0000-0000261F0000}"/>
    <cellStyle name="標準 118 2 4 5 2 3 3 3" xfId="12903" xr:uid="{00000000-0005-0000-0000-0000271F0000}"/>
    <cellStyle name="標準 118 2 4 5 2 3 3 4" xfId="7340" xr:uid="{00000000-0005-0000-0000-0000281F0000}"/>
    <cellStyle name="標準 118 2 4 5 2 3 4" xfId="8433" xr:uid="{00000000-0005-0000-0000-0000291F0000}"/>
    <cellStyle name="標準 118 2 4 5 2 3 4 2" xfId="11149" xr:uid="{00000000-0005-0000-0000-00002A1F0000}"/>
    <cellStyle name="標準 118 2 4 5 2 3 4 3" xfId="13992" xr:uid="{00000000-0005-0000-0000-00002B1F0000}"/>
    <cellStyle name="標準 118 2 4 5 2 3 5" xfId="9519" xr:uid="{00000000-0005-0000-0000-00002C1F0000}"/>
    <cellStyle name="標準 118 2 4 5 2 3 6" xfId="12362" xr:uid="{00000000-0005-0000-0000-00002D1F0000}"/>
    <cellStyle name="標準 118 2 4 5 2 3 7" xfId="6798" xr:uid="{00000000-0005-0000-0000-00002E1F0000}"/>
    <cellStyle name="標準 118 2 4 5 2 4" xfId="4569" xr:uid="{00000000-0005-0000-0000-00002F1F0000}"/>
    <cellStyle name="標準 118 2 4 5 2 4 2" xfId="5653" xr:uid="{00000000-0005-0000-0000-0000301F0000}"/>
    <cellStyle name="標準 118 2 4 5 2 4 2 2" xfId="11421" xr:uid="{00000000-0005-0000-0000-0000311F0000}"/>
    <cellStyle name="標準 118 2 4 5 2 4 2 3" xfId="14264" xr:uid="{00000000-0005-0000-0000-0000321F0000}"/>
    <cellStyle name="標準 118 2 4 5 2 4 2 4" xfId="8705" xr:uid="{00000000-0005-0000-0000-0000331F0000}"/>
    <cellStyle name="標準 118 2 4 5 2 4 3" xfId="10332" xr:uid="{00000000-0005-0000-0000-0000341F0000}"/>
    <cellStyle name="標準 118 2 4 5 2 4 4" xfId="13175" xr:uid="{00000000-0005-0000-0000-0000351F0000}"/>
    <cellStyle name="標準 118 2 4 5 2 4 5" xfId="7612" xr:uid="{00000000-0005-0000-0000-0000361F0000}"/>
    <cellStyle name="標準 118 2 4 5 2 5" xfId="4017" xr:uid="{00000000-0005-0000-0000-0000371F0000}"/>
    <cellStyle name="標準 118 2 4 5 2 5 2" xfId="9789" xr:uid="{00000000-0005-0000-0000-0000381F0000}"/>
    <cellStyle name="標準 118 2 4 5 2 5 3" xfId="12632" xr:uid="{00000000-0005-0000-0000-0000391F0000}"/>
    <cellStyle name="標準 118 2 4 5 2 5 4" xfId="7069" xr:uid="{00000000-0005-0000-0000-00003A1F0000}"/>
    <cellStyle name="標準 118 2 4 5 2 6" xfId="5110" xr:uid="{00000000-0005-0000-0000-00003B1F0000}"/>
    <cellStyle name="標準 118 2 4 5 2 6 2" xfId="10878" xr:uid="{00000000-0005-0000-0000-00003C1F0000}"/>
    <cellStyle name="標準 118 2 4 5 2 6 3" xfId="13721" xr:uid="{00000000-0005-0000-0000-00003D1F0000}"/>
    <cellStyle name="標準 118 2 4 5 2 6 4" xfId="8162" xr:uid="{00000000-0005-0000-0000-00003E1F0000}"/>
    <cellStyle name="標準 118 2 4 5 2 7" xfId="6176" xr:uid="{00000000-0005-0000-0000-00003F1F0000}"/>
    <cellStyle name="標準 118 2 4 5 2 7 2" xfId="12091" xr:uid="{00000000-0005-0000-0000-0000401F0000}"/>
    <cellStyle name="標準 118 2 4 5 2 7 3" xfId="6527" xr:uid="{00000000-0005-0000-0000-0000411F0000}"/>
    <cellStyle name="標準 118 2 4 5 2 8" xfId="9248" xr:uid="{00000000-0005-0000-0000-0000421F0000}"/>
    <cellStyle name="標準 118 2 4 5 2 9" xfId="11942" xr:uid="{00000000-0005-0000-0000-0000431F0000}"/>
    <cellStyle name="標準 118 2 4 5 3" xfId="4088" xr:uid="{00000000-0005-0000-0000-0000441F0000}"/>
    <cellStyle name="標準 118 2 4 5 3 2" xfId="4359" xr:uid="{00000000-0005-0000-0000-0000451F0000}"/>
    <cellStyle name="標準 118 2 4 5 3 2 2" xfId="4911" xr:uid="{00000000-0005-0000-0000-0000461F0000}"/>
    <cellStyle name="標準 118 2 4 5 3 2 2 2" xfId="5995" xr:uid="{00000000-0005-0000-0000-0000471F0000}"/>
    <cellStyle name="標準 118 2 4 5 3 2 2 2 2" xfId="11763" xr:uid="{00000000-0005-0000-0000-0000481F0000}"/>
    <cellStyle name="標準 118 2 4 5 3 2 2 2 3" xfId="14606" xr:uid="{00000000-0005-0000-0000-0000491F0000}"/>
    <cellStyle name="標準 118 2 4 5 3 2 2 2 4" xfId="9047" xr:uid="{00000000-0005-0000-0000-00004A1F0000}"/>
    <cellStyle name="標準 118 2 4 5 3 2 2 3" xfId="10674" xr:uid="{00000000-0005-0000-0000-00004B1F0000}"/>
    <cellStyle name="標準 118 2 4 5 3 2 2 4" xfId="13517" xr:uid="{00000000-0005-0000-0000-00004C1F0000}"/>
    <cellStyle name="標準 118 2 4 5 3 2 2 5" xfId="7954" xr:uid="{00000000-0005-0000-0000-00004D1F0000}"/>
    <cellStyle name="標準 118 2 4 5 3 2 3" xfId="5452" xr:uid="{00000000-0005-0000-0000-00004E1F0000}"/>
    <cellStyle name="標準 118 2 4 5 3 2 3 2" xfId="10131" xr:uid="{00000000-0005-0000-0000-00004F1F0000}"/>
    <cellStyle name="標準 118 2 4 5 3 2 3 3" xfId="12974" xr:uid="{00000000-0005-0000-0000-0000501F0000}"/>
    <cellStyle name="標準 118 2 4 5 3 2 3 4" xfId="7411" xr:uid="{00000000-0005-0000-0000-0000511F0000}"/>
    <cellStyle name="標準 118 2 4 5 3 2 4" xfId="8504" xr:uid="{00000000-0005-0000-0000-0000521F0000}"/>
    <cellStyle name="標準 118 2 4 5 3 2 4 2" xfId="11220" xr:uid="{00000000-0005-0000-0000-0000531F0000}"/>
    <cellStyle name="標準 118 2 4 5 3 2 4 3" xfId="14063" xr:uid="{00000000-0005-0000-0000-0000541F0000}"/>
    <cellStyle name="標準 118 2 4 5 3 2 5" xfId="9590" xr:uid="{00000000-0005-0000-0000-0000551F0000}"/>
    <cellStyle name="標準 118 2 4 5 3 2 6" xfId="12433" xr:uid="{00000000-0005-0000-0000-0000561F0000}"/>
    <cellStyle name="標準 118 2 4 5 3 2 7" xfId="6869" xr:uid="{00000000-0005-0000-0000-0000571F0000}"/>
    <cellStyle name="標準 118 2 4 5 3 3" xfId="4640" xr:uid="{00000000-0005-0000-0000-0000581F0000}"/>
    <cellStyle name="標準 118 2 4 5 3 3 2" xfId="5724" xr:uid="{00000000-0005-0000-0000-0000591F0000}"/>
    <cellStyle name="標準 118 2 4 5 3 3 2 2" xfId="11492" xr:uid="{00000000-0005-0000-0000-00005A1F0000}"/>
    <cellStyle name="標準 118 2 4 5 3 3 2 3" xfId="14335" xr:uid="{00000000-0005-0000-0000-00005B1F0000}"/>
    <cellStyle name="標準 118 2 4 5 3 3 2 4" xfId="8776" xr:uid="{00000000-0005-0000-0000-00005C1F0000}"/>
    <cellStyle name="標準 118 2 4 5 3 3 3" xfId="10403" xr:uid="{00000000-0005-0000-0000-00005D1F0000}"/>
    <cellStyle name="標準 118 2 4 5 3 3 4" xfId="13246" xr:uid="{00000000-0005-0000-0000-00005E1F0000}"/>
    <cellStyle name="標準 118 2 4 5 3 3 5" xfId="7683" xr:uid="{00000000-0005-0000-0000-00005F1F0000}"/>
    <cellStyle name="標準 118 2 4 5 3 4" xfId="5181" xr:uid="{00000000-0005-0000-0000-0000601F0000}"/>
    <cellStyle name="標準 118 2 4 5 3 4 2" xfId="9860" xr:uid="{00000000-0005-0000-0000-0000611F0000}"/>
    <cellStyle name="標準 118 2 4 5 3 4 3" xfId="12703" xr:uid="{00000000-0005-0000-0000-0000621F0000}"/>
    <cellStyle name="標準 118 2 4 5 3 4 4" xfId="7140" xr:uid="{00000000-0005-0000-0000-0000631F0000}"/>
    <cellStyle name="標準 118 2 4 5 3 5" xfId="8233" xr:uid="{00000000-0005-0000-0000-0000641F0000}"/>
    <cellStyle name="標準 118 2 4 5 3 5 2" xfId="10949" xr:uid="{00000000-0005-0000-0000-0000651F0000}"/>
    <cellStyle name="標準 118 2 4 5 3 5 3" xfId="13792" xr:uid="{00000000-0005-0000-0000-0000661F0000}"/>
    <cellStyle name="標準 118 2 4 5 3 6" xfId="9319" xr:uid="{00000000-0005-0000-0000-0000671F0000}"/>
    <cellStyle name="標準 118 2 4 5 3 7" xfId="12162" xr:uid="{00000000-0005-0000-0000-0000681F0000}"/>
    <cellStyle name="標準 118 2 4 5 3 8" xfId="6598" xr:uid="{00000000-0005-0000-0000-0000691F0000}"/>
    <cellStyle name="標準 118 2 4 5 4" xfId="4224" xr:uid="{00000000-0005-0000-0000-00006A1F0000}"/>
    <cellStyle name="標準 118 2 4 5 4 2" xfId="4776" xr:uid="{00000000-0005-0000-0000-00006B1F0000}"/>
    <cellStyle name="標準 118 2 4 5 4 2 2" xfId="5860" xr:uid="{00000000-0005-0000-0000-00006C1F0000}"/>
    <cellStyle name="標準 118 2 4 5 4 2 2 2" xfId="11628" xr:uid="{00000000-0005-0000-0000-00006D1F0000}"/>
    <cellStyle name="標準 118 2 4 5 4 2 2 3" xfId="14471" xr:uid="{00000000-0005-0000-0000-00006E1F0000}"/>
    <cellStyle name="標準 118 2 4 5 4 2 2 4" xfId="8912" xr:uid="{00000000-0005-0000-0000-00006F1F0000}"/>
    <cellStyle name="標準 118 2 4 5 4 2 3" xfId="10539" xr:uid="{00000000-0005-0000-0000-0000701F0000}"/>
    <cellStyle name="標準 118 2 4 5 4 2 4" xfId="13382" xr:uid="{00000000-0005-0000-0000-0000711F0000}"/>
    <cellStyle name="標準 118 2 4 5 4 2 5" xfId="7819" xr:uid="{00000000-0005-0000-0000-0000721F0000}"/>
    <cellStyle name="標準 118 2 4 5 4 3" xfId="5317" xr:uid="{00000000-0005-0000-0000-0000731F0000}"/>
    <cellStyle name="標準 118 2 4 5 4 3 2" xfId="9996" xr:uid="{00000000-0005-0000-0000-0000741F0000}"/>
    <cellStyle name="標準 118 2 4 5 4 3 3" xfId="12839" xr:uid="{00000000-0005-0000-0000-0000751F0000}"/>
    <cellStyle name="標準 118 2 4 5 4 3 4" xfId="7276" xr:uid="{00000000-0005-0000-0000-0000761F0000}"/>
    <cellStyle name="標準 118 2 4 5 4 4" xfId="8369" xr:uid="{00000000-0005-0000-0000-0000771F0000}"/>
    <cellStyle name="標準 118 2 4 5 4 4 2" xfId="11085" xr:uid="{00000000-0005-0000-0000-0000781F0000}"/>
    <cellStyle name="標準 118 2 4 5 4 4 3" xfId="13928" xr:uid="{00000000-0005-0000-0000-0000791F0000}"/>
    <cellStyle name="標準 118 2 4 5 4 5" xfId="9455" xr:uid="{00000000-0005-0000-0000-00007A1F0000}"/>
    <cellStyle name="標準 118 2 4 5 4 6" xfId="12298" xr:uid="{00000000-0005-0000-0000-00007B1F0000}"/>
    <cellStyle name="標準 118 2 4 5 4 7" xfId="6734" xr:uid="{00000000-0005-0000-0000-00007C1F0000}"/>
    <cellStyle name="標準 118 2 4 5 5" xfId="4505" xr:uid="{00000000-0005-0000-0000-00007D1F0000}"/>
    <cellStyle name="標準 118 2 4 5 5 2" xfId="5589" xr:uid="{00000000-0005-0000-0000-00007E1F0000}"/>
    <cellStyle name="標準 118 2 4 5 5 2 2" xfId="11357" xr:uid="{00000000-0005-0000-0000-00007F1F0000}"/>
    <cellStyle name="標準 118 2 4 5 5 2 3" xfId="14200" xr:uid="{00000000-0005-0000-0000-0000801F0000}"/>
    <cellStyle name="標準 118 2 4 5 5 2 4" xfId="8641" xr:uid="{00000000-0005-0000-0000-0000811F0000}"/>
    <cellStyle name="標準 118 2 4 5 5 3" xfId="10268" xr:uid="{00000000-0005-0000-0000-0000821F0000}"/>
    <cellStyle name="標準 118 2 4 5 5 4" xfId="13111" xr:uid="{00000000-0005-0000-0000-0000831F0000}"/>
    <cellStyle name="標準 118 2 4 5 5 5" xfId="7548" xr:uid="{00000000-0005-0000-0000-0000841F0000}"/>
    <cellStyle name="標準 118 2 4 5 6" xfId="3953" xr:uid="{00000000-0005-0000-0000-0000851F0000}"/>
    <cellStyle name="標準 118 2 4 5 6 2" xfId="9725" xr:uid="{00000000-0005-0000-0000-0000861F0000}"/>
    <cellStyle name="標準 118 2 4 5 6 3" xfId="12568" xr:uid="{00000000-0005-0000-0000-0000871F0000}"/>
    <cellStyle name="標準 118 2 4 5 6 4" xfId="7005" xr:uid="{00000000-0005-0000-0000-0000881F0000}"/>
    <cellStyle name="標準 118 2 4 5 7" xfId="5046" xr:uid="{00000000-0005-0000-0000-0000891F0000}"/>
    <cellStyle name="標準 118 2 4 5 7 2" xfId="10814" xr:uid="{00000000-0005-0000-0000-00008A1F0000}"/>
    <cellStyle name="標準 118 2 4 5 7 3" xfId="13657" xr:uid="{00000000-0005-0000-0000-00008B1F0000}"/>
    <cellStyle name="標準 118 2 4 5 7 4" xfId="8098" xr:uid="{00000000-0005-0000-0000-00008C1F0000}"/>
    <cellStyle name="標準 118 2 4 5 8" xfId="6108" xr:uid="{00000000-0005-0000-0000-00008D1F0000}"/>
    <cellStyle name="標準 118 2 4 5 8 2" xfId="12027" xr:uid="{00000000-0005-0000-0000-00008E1F0000}"/>
    <cellStyle name="標準 118 2 4 5 8 3" xfId="6463" xr:uid="{00000000-0005-0000-0000-00008F1F0000}"/>
    <cellStyle name="標準 118 2 4 5 9" xfId="9184" xr:uid="{00000000-0005-0000-0000-0000901F0000}"/>
    <cellStyle name="標準 118 2 4 6" xfId="3827" xr:uid="{00000000-0005-0000-0000-0000911F0000}"/>
    <cellStyle name="標準 118 2 4 6 10" xfId="14749" xr:uid="{00000000-0005-0000-0000-0000921F0000}"/>
    <cellStyle name="標準 118 2 4 6 11" xfId="6339" xr:uid="{00000000-0005-0000-0000-0000931F0000}"/>
    <cellStyle name="標準 118 2 4 6 2" xfId="4108" xr:uid="{00000000-0005-0000-0000-0000941F0000}"/>
    <cellStyle name="標準 118 2 4 6 2 2" xfId="4379" xr:uid="{00000000-0005-0000-0000-0000951F0000}"/>
    <cellStyle name="標準 118 2 4 6 2 2 2" xfId="4931" xr:uid="{00000000-0005-0000-0000-0000961F0000}"/>
    <cellStyle name="標準 118 2 4 6 2 2 2 2" xfId="6015" xr:uid="{00000000-0005-0000-0000-0000971F0000}"/>
    <cellStyle name="標準 118 2 4 6 2 2 2 2 2" xfId="11783" xr:uid="{00000000-0005-0000-0000-0000981F0000}"/>
    <cellStyle name="標準 118 2 4 6 2 2 2 2 3" xfId="14626" xr:uid="{00000000-0005-0000-0000-0000991F0000}"/>
    <cellStyle name="標準 118 2 4 6 2 2 2 2 4" xfId="9067" xr:uid="{00000000-0005-0000-0000-00009A1F0000}"/>
    <cellStyle name="標準 118 2 4 6 2 2 2 3" xfId="10694" xr:uid="{00000000-0005-0000-0000-00009B1F0000}"/>
    <cellStyle name="標準 118 2 4 6 2 2 2 4" xfId="13537" xr:uid="{00000000-0005-0000-0000-00009C1F0000}"/>
    <cellStyle name="標準 118 2 4 6 2 2 2 5" xfId="7974" xr:uid="{00000000-0005-0000-0000-00009D1F0000}"/>
    <cellStyle name="標準 118 2 4 6 2 2 3" xfId="5472" xr:uid="{00000000-0005-0000-0000-00009E1F0000}"/>
    <cellStyle name="標準 118 2 4 6 2 2 3 2" xfId="10151" xr:uid="{00000000-0005-0000-0000-00009F1F0000}"/>
    <cellStyle name="標準 118 2 4 6 2 2 3 3" xfId="12994" xr:uid="{00000000-0005-0000-0000-0000A01F0000}"/>
    <cellStyle name="標準 118 2 4 6 2 2 3 4" xfId="7431" xr:uid="{00000000-0005-0000-0000-0000A11F0000}"/>
    <cellStyle name="標準 118 2 4 6 2 2 4" xfId="8524" xr:uid="{00000000-0005-0000-0000-0000A21F0000}"/>
    <cellStyle name="標準 118 2 4 6 2 2 4 2" xfId="11240" xr:uid="{00000000-0005-0000-0000-0000A31F0000}"/>
    <cellStyle name="標準 118 2 4 6 2 2 4 3" xfId="14083" xr:uid="{00000000-0005-0000-0000-0000A41F0000}"/>
    <cellStyle name="標準 118 2 4 6 2 2 5" xfId="9610" xr:uid="{00000000-0005-0000-0000-0000A51F0000}"/>
    <cellStyle name="標準 118 2 4 6 2 2 6" xfId="12453" xr:uid="{00000000-0005-0000-0000-0000A61F0000}"/>
    <cellStyle name="標準 118 2 4 6 2 2 7" xfId="6889" xr:uid="{00000000-0005-0000-0000-0000A71F0000}"/>
    <cellStyle name="標準 118 2 4 6 2 3" xfId="4660" xr:uid="{00000000-0005-0000-0000-0000A81F0000}"/>
    <cellStyle name="標準 118 2 4 6 2 3 2" xfId="5744" xr:uid="{00000000-0005-0000-0000-0000A91F0000}"/>
    <cellStyle name="標準 118 2 4 6 2 3 2 2" xfId="11512" xr:uid="{00000000-0005-0000-0000-0000AA1F0000}"/>
    <cellStyle name="標準 118 2 4 6 2 3 2 3" xfId="14355" xr:uid="{00000000-0005-0000-0000-0000AB1F0000}"/>
    <cellStyle name="標準 118 2 4 6 2 3 2 4" xfId="8796" xr:uid="{00000000-0005-0000-0000-0000AC1F0000}"/>
    <cellStyle name="標準 118 2 4 6 2 3 3" xfId="10423" xr:uid="{00000000-0005-0000-0000-0000AD1F0000}"/>
    <cellStyle name="標準 118 2 4 6 2 3 4" xfId="13266" xr:uid="{00000000-0005-0000-0000-0000AE1F0000}"/>
    <cellStyle name="標準 118 2 4 6 2 3 5" xfId="7703" xr:uid="{00000000-0005-0000-0000-0000AF1F0000}"/>
    <cellStyle name="標準 118 2 4 6 2 4" xfId="5201" xr:uid="{00000000-0005-0000-0000-0000B01F0000}"/>
    <cellStyle name="標準 118 2 4 6 2 4 2" xfId="9880" xr:uid="{00000000-0005-0000-0000-0000B11F0000}"/>
    <cellStyle name="標準 118 2 4 6 2 4 3" xfId="12723" xr:uid="{00000000-0005-0000-0000-0000B21F0000}"/>
    <cellStyle name="標準 118 2 4 6 2 4 4" xfId="7160" xr:uid="{00000000-0005-0000-0000-0000B31F0000}"/>
    <cellStyle name="標準 118 2 4 6 2 5" xfId="8253" xr:uid="{00000000-0005-0000-0000-0000B41F0000}"/>
    <cellStyle name="標準 118 2 4 6 2 5 2" xfId="10969" xr:uid="{00000000-0005-0000-0000-0000B51F0000}"/>
    <cellStyle name="標準 118 2 4 6 2 5 3" xfId="13812" xr:uid="{00000000-0005-0000-0000-0000B61F0000}"/>
    <cellStyle name="標準 118 2 4 6 2 6" xfId="9339" xr:uid="{00000000-0005-0000-0000-0000B71F0000}"/>
    <cellStyle name="標準 118 2 4 6 2 7" xfId="12182" xr:uid="{00000000-0005-0000-0000-0000B81F0000}"/>
    <cellStyle name="標準 118 2 4 6 2 8" xfId="6618" xr:uid="{00000000-0005-0000-0000-0000B91F0000}"/>
    <cellStyle name="標準 118 2 4 6 3" xfId="4244" xr:uid="{00000000-0005-0000-0000-0000BA1F0000}"/>
    <cellStyle name="標準 118 2 4 6 3 2" xfId="4796" xr:uid="{00000000-0005-0000-0000-0000BB1F0000}"/>
    <cellStyle name="標準 118 2 4 6 3 2 2" xfId="5880" xr:uid="{00000000-0005-0000-0000-0000BC1F0000}"/>
    <cellStyle name="標準 118 2 4 6 3 2 2 2" xfId="11648" xr:uid="{00000000-0005-0000-0000-0000BD1F0000}"/>
    <cellStyle name="標準 118 2 4 6 3 2 2 3" xfId="14491" xr:uid="{00000000-0005-0000-0000-0000BE1F0000}"/>
    <cellStyle name="標準 118 2 4 6 3 2 2 4" xfId="8932" xr:uid="{00000000-0005-0000-0000-0000BF1F0000}"/>
    <cellStyle name="標準 118 2 4 6 3 2 3" xfId="10559" xr:uid="{00000000-0005-0000-0000-0000C01F0000}"/>
    <cellStyle name="標準 118 2 4 6 3 2 4" xfId="13402" xr:uid="{00000000-0005-0000-0000-0000C11F0000}"/>
    <cellStyle name="標準 118 2 4 6 3 2 5" xfId="7839" xr:uid="{00000000-0005-0000-0000-0000C21F0000}"/>
    <cellStyle name="標準 118 2 4 6 3 3" xfId="5337" xr:uid="{00000000-0005-0000-0000-0000C31F0000}"/>
    <cellStyle name="標準 118 2 4 6 3 3 2" xfId="10016" xr:uid="{00000000-0005-0000-0000-0000C41F0000}"/>
    <cellStyle name="標準 118 2 4 6 3 3 3" xfId="12859" xr:uid="{00000000-0005-0000-0000-0000C51F0000}"/>
    <cellStyle name="標準 118 2 4 6 3 3 4" xfId="7296" xr:uid="{00000000-0005-0000-0000-0000C61F0000}"/>
    <cellStyle name="標準 118 2 4 6 3 4" xfId="8389" xr:uid="{00000000-0005-0000-0000-0000C71F0000}"/>
    <cellStyle name="標準 118 2 4 6 3 4 2" xfId="11105" xr:uid="{00000000-0005-0000-0000-0000C81F0000}"/>
    <cellStyle name="標準 118 2 4 6 3 4 3" xfId="13948" xr:uid="{00000000-0005-0000-0000-0000C91F0000}"/>
    <cellStyle name="標準 118 2 4 6 3 5" xfId="9475" xr:uid="{00000000-0005-0000-0000-0000CA1F0000}"/>
    <cellStyle name="標準 118 2 4 6 3 6" xfId="12318" xr:uid="{00000000-0005-0000-0000-0000CB1F0000}"/>
    <cellStyle name="標準 118 2 4 6 3 7" xfId="6754" xr:uid="{00000000-0005-0000-0000-0000CC1F0000}"/>
    <cellStyle name="標準 118 2 4 6 4" xfId="4525" xr:uid="{00000000-0005-0000-0000-0000CD1F0000}"/>
    <cellStyle name="標準 118 2 4 6 4 2" xfId="5609" xr:uid="{00000000-0005-0000-0000-0000CE1F0000}"/>
    <cellStyle name="標準 118 2 4 6 4 2 2" xfId="11377" xr:uid="{00000000-0005-0000-0000-0000CF1F0000}"/>
    <cellStyle name="標準 118 2 4 6 4 2 3" xfId="14220" xr:uid="{00000000-0005-0000-0000-0000D01F0000}"/>
    <cellStyle name="標準 118 2 4 6 4 2 4" xfId="8661" xr:uid="{00000000-0005-0000-0000-0000D11F0000}"/>
    <cellStyle name="標準 118 2 4 6 4 3" xfId="10288" xr:uid="{00000000-0005-0000-0000-0000D21F0000}"/>
    <cellStyle name="標準 118 2 4 6 4 4" xfId="13131" xr:uid="{00000000-0005-0000-0000-0000D31F0000}"/>
    <cellStyle name="標準 118 2 4 6 4 5" xfId="7568" xr:uid="{00000000-0005-0000-0000-0000D41F0000}"/>
    <cellStyle name="標準 118 2 4 6 5" xfId="3973" xr:uid="{00000000-0005-0000-0000-0000D51F0000}"/>
    <cellStyle name="標準 118 2 4 6 5 2" xfId="9745" xr:uid="{00000000-0005-0000-0000-0000D61F0000}"/>
    <cellStyle name="標準 118 2 4 6 5 3" xfId="12588" xr:uid="{00000000-0005-0000-0000-0000D71F0000}"/>
    <cellStyle name="標準 118 2 4 6 5 4" xfId="7025" xr:uid="{00000000-0005-0000-0000-0000D81F0000}"/>
    <cellStyle name="標準 118 2 4 6 6" xfId="5066" xr:uid="{00000000-0005-0000-0000-0000D91F0000}"/>
    <cellStyle name="標準 118 2 4 6 6 2" xfId="10834" xr:uid="{00000000-0005-0000-0000-0000DA1F0000}"/>
    <cellStyle name="標準 118 2 4 6 6 3" xfId="13677" xr:uid="{00000000-0005-0000-0000-0000DB1F0000}"/>
    <cellStyle name="標準 118 2 4 6 6 4" xfId="8118" xr:uid="{00000000-0005-0000-0000-0000DC1F0000}"/>
    <cellStyle name="標準 118 2 4 6 7" xfId="6146" xr:uid="{00000000-0005-0000-0000-0000DD1F0000}"/>
    <cellStyle name="標準 118 2 4 6 7 2" xfId="12047" xr:uid="{00000000-0005-0000-0000-0000DE1F0000}"/>
    <cellStyle name="標準 118 2 4 6 7 3" xfId="6483" xr:uid="{00000000-0005-0000-0000-0000DF1F0000}"/>
    <cellStyle name="標準 118 2 4 6 8" xfId="9204" xr:uid="{00000000-0005-0000-0000-0000E01F0000}"/>
    <cellStyle name="標準 118 2 4 6 9" xfId="11912" xr:uid="{00000000-0005-0000-0000-0000E11F0000}"/>
    <cellStyle name="標準 118 2 4 7" xfId="4054" xr:uid="{00000000-0005-0000-0000-0000E21F0000}"/>
    <cellStyle name="標準 118 2 4 7 2" xfId="4325" xr:uid="{00000000-0005-0000-0000-0000E31F0000}"/>
    <cellStyle name="標準 118 2 4 7 2 2" xfId="4877" xr:uid="{00000000-0005-0000-0000-0000E41F0000}"/>
    <cellStyle name="標準 118 2 4 7 2 2 2" xfId="5961" xr:uid="{00000000-0005-0000-0000-0000E51F0000}"/>
    <cellStyle name="標準 118 2 4 7 2 2 2 2" xfId="11729" xr:uid="{00000000-0005-0000-0000-0000E61F0000}"/>
    <cellStyle name="標準 118 2 4 7 2 2 2 3" xfId="14572" xr:uid="{00000000-0005-0000-0000-0000E71F0000}"/>
    <cellStyle name="標準 118 2 4 7 2 2 2 4" xfId="9013" xr:uid="{00000000-0005-0000-0000-0000E81F0000}"/>
    <cellStyle name="標準 118 2 4 7 2 2 3" xfId="10640" xr:uid="{00000000-0005-0000-0000-0000E91F0000}"/>
    <cellStyle name="標準 118 2 4 7 2 2 4" xfId="13483" xr:uid="{00000000-0005-0000-0000-0000EA1F0000}"/>
    <cellStyle name="標準 118 2 4 7 2 2 5" xfId="7920" xr:uid="{00000000-0005-0000-0000-0000EB1F0000}"/>
    <cellStyle name="標準 118 2 4 7 2 3" xfId="5418" xr:uid="{00000000-0005-0000-0000-0000EC1F0000}"/>
    <cellStyle name="標準 118 2 4 7 2 3 2" xfId="10097" xr:uid="{00000000-0005-0000-0000-0000ED1F0000}"/>
    <cellStyle name="標準 118 2 4 7 2 3 3" xfId="12940" xr:uid="{00000000-0005-0000-0000-0000EE1F0000}"/>
    <cellStyle name="標準 118 2 4 7 2 3 4" xfId="7377" xr:uid="{00000000-0005-0000-0000-0000EF1F0000}"/>
    <cellStyle name="標準 118 2 4 7 2 4" xfId="8470" xr:uid="{00000000-0005-0000-0000-0000F01F0000}"/>
    <cellStyle name="標準 118 2 4 7 2 4 2" xfId="11186" xr:uid="{00000000-0005-0000-0000-0000F11F0000}"/>
    <cellStyle name="標準 118 2 4 7 2 4 3" xfId="14029" xr:uid="{00000000-0005-0000-0000-0000F21F0000}"/>
    <cellStyle name="標準 118 2 4 7 2 5" xfId="9556" xr:uid="{00000000-0005-0000-0000-0000F31F0000}"/>
    <cellStyle name="標準 118 2 4 7 2 6" xfId="12399" xr:uid="{00000000-0005-0000-0000-0000F41F0000}"/>
    <cellStyle name="標準 118 2 4 7 2 7" xfId="6835" xr:uid="{00000000-0005-0000-0000-0000F51F0000}"/>
    <cellStyle name="標準 118 2 4 7 3" xfId="4606" xr:uid="{00000000-0005-0000-0000-0000F61F0000}"/>
    <cellStyle name="標準 118 2 4 7 3 2" xfId="5690" xr:uid="{00000000-0005-0000-0000-0000F71F0000}"/>
    <cellStyle name="標準 118 2 4 7 3 2 2" xfId="11458" xr:uid="{00000000-0005-0000-0000-0000F81F0000}"/>
    <cellStyle name="標準 118 2 4 7 3 2 3" xfId="14301" xr:uid="{00000000-0005-0000-0000-0000F91F0000}"/>
    <cellStyle name="標準 118 2 4 7 3 2 4" xfId="8742" xr:uid="{00000000-0005-0000-0000-0000FA1F0000}"/>
    <cellStyle name="標準 118 2 4 7 3 3" xfId="10369" xr:uid="{00000000-0005-0000-0000-0000FB1F0000}"/>
    <cellStyle name="標準 118 2 4 7 3 4" xfId="13212" xr:uid="{00000000-0005-0000-0000-0000FC1F0000}"/>
    <cellStyle name="標準 118 2 4 7 3 5" xfId="7649" xr:uid="{00000000-0005-0000-0000-0000FD1F0000}"/>
    <cellStyle name="標準 118 2 4 7 4" xfId="5147" xr:uid="{00000000-0005-0000-0000-0000FE1F0000}"/>
    <cellStyle name="標準 118 2 4 7 4 2" xfId="9826" xr:uid="{00000000-0005-0000-0000-0000FF1F0000}"/>
    <cellStyle name="標準 118 2 4 7 4 3" xfId="12669" xr:uid="{00000000-0005-0000-0000-000000200000}"/>
    <cellStyle name="標準 118 2 4 7 4 4" xfId="7106" xr:uid="{00000000-0005-0000-0000-000001200000}"/>
    <cellStyle name="標準 118 2 4 7 5" xfId="8199" xr:uid="{00000000-0005-0000-0000-000002200000}"/>
    <cellStyle name="標準 118 2 4 7 5 2" xfId="10915" xr:uid="{00000000-0005-0000-0000-000003200000}"/>
    <cellStyle name="標準 118 2 4 7 5 3" xfId="13758" xr:uid="{00000000-0005-0000-0000-000004200000}"/>
    <cellStyle name="標準 118 2 4 7 6" xfId="9285" xr:uid="{00000000-0005-0000-0000-000005200000}"/>
    <cellStyle name="標準 118 2 4 7 7" xfId="12128" xr:uid="{00000000-0005-0000-0000-000006200000}"/>
    <cellStyle name="標準 118 2 4 7 8" xfId="6564" xr:uid="{00000000-0005-0000-0000-000007200000}"/>
    <cellStyle name="標準 118 2 4 8" xfId="4190" xr:uid="{00000000-0005-0000-0000-000008200000}"/>
    <cellStyle name="標準 118 2 4 8 2" xfId="4742" xr:uid="{00000000-0005-0000-0000-000009200000}"/>
    <cellStyle name="標準 118 2 4 8 2 2" xfId="5826" xr:uid="{00000000-0005-0000-0000-00000A200000}"/>
    <cellStyle name="標準 118 2 4 8 2 2 2" xfId="11594" xr:uid="{00000000-0005-0000-0000-00000B200000}"/>
    <cellStyle name="標準 118 2 4 8 2 2 3" xfId="14437" xr:uid="{00000000-0005-0000-0000-00000C200000}"/>
    <cellStyle name="標準 118 2 4 8 2 2 4" xfId="8878" xr:uid="{00000000-0005-0000-0000-00000D200000}"/>
    <cellStyle name="標準 118 2 4 8 2 3" xfId="10505" xr:uid="{00000000-0005-0000-0000-00000E200000}"/>
    <cellStyle name="標準 118 2 4 8 2 4" xfId="13348" xr:uid="{00000000-0005-0000-0000-00000F200000}"/>
    <cellStyle name="標準 118 2 4 8 2 5" xfId="7785" xr:uid="{00000000-0005-0000-0000-000010200000}"/>
    <cellStyle name="標準 118 2 4 8 3" xfId="5283" xr:uid="{00000000-0005-0000-0000-000011200000}"/>
    <cellStyle name="標準 118 2 4 8 3 2" xfId="9962" xr:uid="{00000000-0005-0000-0000-000012200000}"/>
    <cellStyle name="標準 118 2 4 8 3 3" xfId="12805" xr:uid="{00000000-0005-0000-0000-000013200000}"/>
    <cellStyle name="標準 118 2 4 8 3 4" xfId="7242" xr:uid="{00000000-0005-0000-0000-000014200000}"/>
    <cellStyle name="標準 118 2 4 8 4" xfId="8335" xr:uid="{00000000-0005-0000-0000-000015200000}"/>
    <cellStyle name="標準 118 2 4 8 4 2" xfId="11051" xr:uid="{00000000-0005-0000-0000-000016200000}"/>
    <cellStyle name="標準 118 2 4 8 4 3" xfId="13894" xr:uid="{00000000-0005-0000-0000-000017200000}"/>
    <cellStyle name="標準 118 2 4 8 5" xfId="9421" xr:uid="{00000000-0005-0000-0000-000018200000}"/>
    <cellStyle name="標準 118 2 4 8 6" xfId="12264" xr:uid="{00000000-0005-0000-0000-000019200000}"/>
    <cellStyle name="標準 118 2 4 8 7" xfId="6700" xr:uid="{00000000-0005-0000-0000-00001A200000}"/>
    <cellStyle name="標準 118 2 4 9" xfId="4471" xr:uid="{00000000-0005-0000-0000-00001B200000}"/>
    <cellStyle name="標準 118 2 4 9 2" xfId="5555" xr:uid="{00000000-0005-0000-0000-00001C200000}"/>
    <cellStyle name="標準 118 2 4 9 2 2" xfId="11323" xr:uid="{00000000-0005-0000-0000-00001D200000}"/>
    <cellStyle name="標準 118 2 4 9 2 3" xfId="14166" xr:uid="{00000000-0005-0000-0000-00001E200000}"/>
    <cellStyle name="標準 118 2 4 9 2 4" xfId="8607" xr:uid="{00000000-0005-0000-0000-00001F200000}"/>
    <cellStyle name="標準 118 2 4 9 3" xfId="10234" xr:uid="{00000000-0005-0000-0000-000020200000}"/>
    <cellStyle name="標準 118 2 4 9 4" xfId="13077" xr:uid="{00000000-0005-0000-0000-000021200000}"/>
    <cellStyle name="標準 118 2 4 9 5" xfId="7514" xr:uid="{00000000-0005-0000-0000-000022200000}"/>
    <cellStyle name="標準 118 2 5" xfId="3754" xr:uid="{00000000-0005-0000-0000-000023200000}"/>
    <cellStyle name="標準 118 2 5 2" xfId="3755" xr:uid="{00000000-0005-0000-0000-000024200000}"/>
    <cellStyle name="標準 118 2 5 3" xfId="3771" xr:uid="{00000000-0005-0000-0000-000025200000}"/>
    <cellStyle name="標準 118 2 5 3 10" xfId="9152" xr:uid="{00000000-0005-0000-0000-000026200000}"/>
    <cellStyle name="標準 118 2 5 3 11" xfId="11867" xr:uid="{00000000-0005-0000-0000-000027200000}"/>
    <cellStyle name="標準 118 2 5 3 12" xfId="14708" xr:uid="{00000000-0005-0000-0000-000028200000}"/>
    <cellStyle name="標準 118 2 5 3 13" xfId="6287" xr:uid="{00000000-0005-0000-0000-000029200000}"/>
    <cellStyle name="標準 118 2 5 3 2" xfId="3803" xr:uid="{00000000-0005-0000-0000-00002A200000}"/>
    <cellStyle name="標準 118 2 5 3 2 10" xfId="11895" xr:uid="{00000000-0005-0000-0000-00002B200000}"/>
    <cellStyle name="標準 118 2 5 3 2 11" xfId="14738" xr:uid="{00000000-0005-0000-0000-00002C200000}"/>
    <cellStyle name="標準 118 2 5 3 2 12" xfId="6321" xr:uid="{00000000-0005-0000-0000-00002D200000}"/>
    <cellStyle name="標準 118 2 5 3 2 2" xfId="3880" xr:uid="{00000000-0005-0000-0000-00002E200000}"/>
    <cellStyle name="標準 118 2 5 3 2 2 10" xfId="14798" xr:uid="{00000000-0005-0000-0000-00002F200000}"/>
    <cellStyle name="標準 118 2 5 3 2 2 11" xfId="6385" xr:uid="{00000000-0005-0000-0000-000030200000}"/>
    <cellStyle name="標準 118 2 5 3 2 2 2" xfId="4154" xr:uid="{00000000-0005-0000-0000-000031200000}"/>
    <cellStyle name="標準 118 2 5 3 2 2 2 2" xfId="4425" xr:uid="{00000000-0005-0000-0000-000032200000}"/>
    <cellStyle name="標準 118 2 5 3 2 2 2 2 2" xfId="4977" xr:uid="{00000000-0005-0000-0000-000033200000}"/>
    <cellStyle name="標準 118 2 5 3 2 2 2 2 2 2" xfId="6061" xr:uid="{00000000-0005-0000-0000-000034200000}"/>
    <cellStyle name="標準 118 2 5 3 2 2 2 2 2 2 2" xfId="11829" xr:uid="{00000000-0005-0000-0000-000035200000}"/>
    <cellStyle name="標準 118 2 5 3 2 2 2 2 2 2 3" xfId="14672" xr:uid="{00000000-0005-0000-0000-000036200000}"/>
    <cellStyle name="標準 118 2 5 3 2 2 2 2 2 2 4" xfId="9113" xr:uid="{00000000-0005-0000-0000-000037200000}"/>
    <cellStyle name="標準 118 2 5 3 2 2 2 2 2 3" xfId="10740" xr:uid="{00000000-0005-0000-0000-000038200000}"/>
    <cellStyle name="標準 118 2 5 3 2 2 2 2 2 4" xfId="13583" xr:uid="{00000000-0005-0000-0000-000039200000}"/>
    <cellStyle name="標準 118 2 5 3 2 2 2 2 2 5" xfId="8020" xr:uid="{00000000-0005-0000-0000-00003A200000}"/>
    <cellStyle name="標準 118 2 5 3 2 2 2 2 3" xfId="5518" xr:uid="{00000000-0005-0000-0000-00003B200000}"/>
    <cellStyle name="標準 118 2 5 3 2 2 2 2 3 2" xfId="10197" xr:uid="{00000000-0005-0000-0000-00003C200000}"/>
    <cellStyle name="標準 118 2 5 3 2 2 2 2 3 3" xfId="13040" xr:uid="{00000000-0005-0000-0000-00003D200000}"/>
    <cellStyle name="標準 118 2 5 3 2 2 2 2 3 4" xfId="7477" xr:uid="{00000000-0005-0000-0000-00003E200000}"/>
    <cellStyle name="標準 118 2 5 3 2 2 2 2 4" xfId="8570" xr:uid="{00000000-0005-0000-0000-00003F200000}"/>
    <cellStyle name="標準 118 2 5 3 2 2 2 2 4 2" xfId="11286" xr:uid="{00000000-0005-0000-0000-000040200000}"/>
    <cellStyle name="標準 118 2 5 3 2 2 2 2 4 3" xfId="14129" xr:uid="{00000000-0005-0000-0000-000041200000}"/>
    <cellStyle name="標準 118 2 5 3 2 2 2 2 5" xfId="9656" xr:uid="{00000000-0005-0000-0000-000042200000}"/>
    <cellStyle name="標準 118 2 5 3 2 2 2 2 6" xfId="12499" xr:uid="{00000000-0005-0000-0000-000043200000}"/>
    <cellStyle name="標準 118 2 5 3 2 2 2 2 7" xfId="6935" xr:uid="{00000000-0005-0000-0000-000044200000}"/>
    <cellStyle name="標準 118 2 5 3 2 2 2 3" xfId="4706" xr:uid="{00000000-0005-0000-0000-000045200000}"/>
    <cellStyle name="標準 118 2 5 3 2 2 2 3 2" xfId="5790" xr:uid="{00000000-0005-0000-0000-000046200000}"/>
    <cellStyle name="標準 118 2 5 3 2 2 2 3 2 2" xfId="11558" xr:uid="{00000000-0005-0000-0000-000047200000}"/>
    <cellStyle name="標準 118 2 5 3 2 2 2 3 2 3" xfId="14401" xr:uid="{00000000-0005-0000-0000-000048200000}"/>
    <cellStyle name="標準 118 2 5 3 2 2 2 3 2 4" xfId="8842" xr:uid="{00000000-0005-0000-0000-000049200000}"/>
    <cellStyle name="標準 118 2 5 3 2 2 2 3 3" xfId="10469" xr:uid="{00000000-0005-0000-0000-00004A200000}"/>
    <cellStyle name="標準 118 2 5 3 2 2 2 3 4" xfId="13312" xr:uid="{00000000-0005-0000-0000-00004B200000}"/>
    <cellStyle name="標準 118 2 5 3 2 2 2 3 5" xfId="7749" xr:uid="{00000000-0005-0000-0000-00004C200000}"/>
    <cellStyle name="標準 118 2 5 3 2 2 2 4" xfId="5247" xr:uid="{00000000-0005-0000-0000-00004D200000}"/>
    <cellStyle name="標準 118 2 5 3 2 2 2 4 2" xfId="9926" xr:uid="{00000000-0005-0000-0000-00004E200000}"/>
    <cellStyle name="標準 118 2 5 3 2 2 2 4 3" xfId="12769" xr:uid="{00000000-0005-0000-0000-00004F200000}"/>
    <cellStyle name="標準 118 2 5 3 2 2 2 4 4" xfId="7206" xr:uid="{00000000-0005-0000-0000-000050200000}"/>
    <cellStyle name="標準 118 2 5 3 2 2 2 5" xfId="8299" xr:uid="{00000000-0005-0000-0000-000051200000}"/>
    <cellStyle name="標準 118 2 5 3 2 2 2 5 2" xfId="11015" xr:uid="{00000000-0005-0000-0000-000052200000}"/>
    <cellStyle name="標準 118 2 5 3 2 2 2 5 3" xfId="13858" xr:uid="{00000000-0005-0000-0000-000053200000}"/>
    <cellStyle name="標準 118 2 5 3 2 2 2 6" xfId="9385" xr:uid="{00000000-0005-0000-0000-000054200000}"/>
    <cellStyle name="標準 118 2 5 3 2 2 2 7" xfId="12228" xr:uid="{00000000-0005-0000-0000-000055200000}"/>
    <cellStyle name="標準 118 2 5 3 2 2 2 8" xfId="6664" xr:uid="{00000000-0005-0000-0000-000056200000}"/>
    <cellStyle name="標準 118 2 5 3 2 2 3" xfId="4290" xr:uid="{00000000-0005-0000-0000-000057200000}"/>
    <cellStyle name="標準 118 2 5 3 2 2 3 2" xfId="4842" xr:uid="{00000000-0005-0000-0000-000058200000}"/>
    <cellStyle name="標準 118 2 5 3 2 2 3 2 2" xfId="5926" xr:uid="{00000000-0005-0000-0000-000059200000}"/>
    <cellStyle name="標準 118 2 5 3 2 2 3 2 2 2" xfId="11694" xr:uid="{00000000-0005-0000-0000-00005A200000}"/>
    <cellStyle name="標準 118 2 5 3 2 2 3 2 2 3" xfId="14537" xr:uid="{00000000-0005-0000-0000-00005B200000}"/>
    <cellStyle name="標準 118 2 5 3 2 2 3 2 2 4" xfId="8978" xr:uid="{00000000-0005-0000-0000-00005C200000}"/>
    <cellStyle name="標準 118 2 5 3 2 2 3 2 3" xfId="10605" xr:uid="{00000000-0005-0000-0000-00005D200000}"/>
    <cellStyle name="標準 118 2 5 3 2 2 3 2 4" xfId="13448" xr:uid="{00000000-0005-0000-0000-00005E200000}"/>
    <cellStyle name="標準 118 2 5 3 2 2 3 2 5" xfId="7885" xr:uid="{00000000-0005-0000-0000-00005F200000}"/>
    <cellStyle name="標準 118 2 5 3 2 2 3 3" xfId="5383" xr:uid="{00000000-0005-0000-0000-000060200000}"/>
    <cellStyle name="標準 118 2 5 3 2 2 3 3 2" xfId="10062" xr:uid="{00000000-0005-0000-0000-000061200000}"/>
    <cellStyle name="標準 118 2 5 3 2 2 3 3 3" xfId="12905" xr:uid="{00000000-0005-0000-0000-000062200000}"/>
    <cellStyle name="標準 118 2 5 3 2 2 3 3 4" xfId="7342" xr:uid="{00000000-0005-0000-0000-000063200000}"/>
    <cellStyle name="標準 118 2 5 3 2 2 3 4" xfId="8435" xr:uid="{00000000-0005-0000-0000-000064200000}"/>
    <cellStyle name="標準 118 2 5 3 2 2 3 4 2" xfId="11151" xr:uid="{00000000-0005-0000-0000-000065200000}"/>
    <cellStyle name="標準 118 2 5 3 2 2 3 4 3" xfId="13994" xr:uid="{00000000-0005-0000-0000-000066200000}"/>
    <cellStyle name="標準 118 2 5 3 2 2 3 5" xfId="9521" xr:uid="{00000000-0005-0000-0000-000067200000}"/>
    <cellStyle name="標準 118 2 5 3 2 2 3 6" xfId="12364" xr:uid="{00000000-0005-0000-0000-000068200000}"/>
    <cellStyle name="標準 118 2 5 3 2 2 3 7" xfId="6800" xr:uid="{00000000-0005-0000-0000-000069200000}"/>
    <cellStyle name="標準 118 2 5 3 2 2 4" xfId="4571" xr:uid="{00000000-0005-0000-0000-00006A200000}"/>
    <cellStyle name="標準 118 2 5 3 2 2 4 2" xfId="5655" xr:uid="{00000000-0005-0000-0000-00006B200000}"/>
    <cellStyle name="標準 118 2 5 3 2 2 4 2 2" xfId="11423" xr:uid="{00000000-0005-0000-0000-00006C200000}"/>
    <cellStyle name="標準 118 2 5 3 2 2 4 2 3" xfId="14266" xr:uid="{00000000-0005-0000-0000-00006D200000}"/>
    <cellStyle name="標準 118 2 5 3 2 2 4 2 4" xfId="8707" xr:uid="{00000000-0005-0000-0000-00006E200000}"/>
    <cellStyle name="標準 118 2 5 3 2 2 4 3" xfId="10334" xr:uid="{00000000-0005-0000-0000-00006F200000}"/>
    <cellStyle name="標準 118 2 5 3 2 2 4 4" xfId="13177" xr:uid="{00000000-0005-0000-0000-000070200000}"/>
    <cellStyle name="標準 118 2 5 3 2 2 4 5" xfId="7614" xr:uid="{00000000-0005-0000-0000-000071200000}"/>
    <cellStyle name="標準 118 2 5 3 2 2 5" xfId="4019" xr:uid="{00000000-0005-0000-0000-000072200000}"/>
    <cellStyle name="標準 118 2 5 3 2 2 5 2" xfId="9791" xr:uid="{00000000-0005-0000-0000-000073200000}"/>
    <cellStyle name="標準 118 2 5 3 2 2 5 3" xfId="12634" xr:uid="{00000000-0005-0000-0000-000074200000}"/>
    <cellStyle name="標準 118 2 5 3 2 2 5 4" xfId="7071" xr:uid="{00000000-0005-0000-0000-000075200000}"/>
    <cellStyle name="標準 118 2 5 3 2 2 6" xfId="5112" xr:uid="{00000000-0005-0000-0000-000076200000}"/>
    <cellStyle name="標準 118 2 5 3 2 2 6 2" xfId="10880" xr:uid="{00000000-0005-0000-0000-000077200000}"/>
    <cellStyle name="標準 118 2 5 3 2 2 6 3" xfId="13723" xr:uid="{00000000-0005-0000-0000-000078200000}"/>
    <cellStyle name="標準 118 2 5 3 2 2 6 4" xfId="8164" xr:uid="{00000000-0005-0000-0000-000079200000}"/>
    <cellStyle name="標準 118 2 5 3 2 2 7" xfId="6195" xr:uid="{00000000-0005-0000-0000-00007A200000}"/>
    <cellStyle name="標準 118 2 5 3 2 2 7 2" xfId="12093" xr:uid="{00000000-0005-0000-0000-00007B200000}"/>
    <cellStyle name="標準 118 2 5 3 2 2 7 3" xfId="6529" xr:uid="{00000000-0005-0000-0000-00007C200000}"/>
    <cellStyle name="標準 118 2 5 3 2 2 8" xfId="9250" xr:uid="{00000000-0005-0000-0000-00007D200000}"/>
    <cellStyle name="標準 118 2 5 3 2 2 9" xfId="11961" xr:uid="{00000000-0005-0000-0000-00007E200000}"/>
    <cellStyle name="標準 118 2 5 3 2 3" xfId="4090" xr:uid="{00000000-0005-0000-0000-00007F200000}"/>
    <cellStyle name="標準 118 2 5 3 2 3 2" xfId="4361" xr:uid="{00000000-0005-0000-0000-000080200000}"/>
    <cellStyle name="標準 118 2 5 3 2 3 2 2" xfId="4913" xr:uid="{00000000-0005-0000-0000-000081200000}"/>
    <cellStyle name="標準 118 2 5 3 2 3 2 2 2" xfId="5997" xr:uid="{00000000-0005-0000-0000-000082200000}"/>
    <cellStyle name="標準 118 2 5 3 2 3 2 2 2 2" xfId="11765" xr:uid="{00000000-0005-0000-0000-000083200000}"/>
    <cellStyle name="標準 118 2 5 3 2 3 2 2 2 3" xfId="14608" xr:uid="{00000000-0005-0000-0000-000084200000}"/>
    <cellStyle name="標準 118 2 5 3 2 3 2 2 2 4" xfId="9049" xr:uid="{00000000-0005-0000-0000-000085200000}"/>
    <cellStyle name="標準 118 2 5 3 2 3 2 2 3" xfId="10676" xr:uid="{00000000-0005-0000-0000-000086200000}"/>
    <cellStyle name="標準 118 2 5 3 2 3 2 2 4" xfId="13519" xr:uid="{00000000-0005-0000-0000-000087200000}"/>
    <cellStyle name="標準 118 2 5 3 2 3 2 2 5" xfId="7956" xr:uid="{00000000-0005-0000-0000-000088200000}"/>
    <cellStyle name="標準 118 2 5 3 2 3 2 3" xfId="5454" xr:uid="{00000000-0005-0000-0000-000089200000}"/>
    <cellStyle name="標準 118 2 5 3 2 3 2 3 2" xfId="10133" xr:uid="{00000000-0005-0000-0000-00008A200000}"/>
    <cellStyle name="標準 118 2 5 3 2 3 2 3 3" xfId="12976" xr:uid="{00000000-0005-0000-0000-00008B200000}"/>
    <cellStyle name="標準 118 2 5 3 2 3 2 3 4" xfId="7413" xr:uid="{00000000-0005-0000-0000-00008C200000}"/>
    <cellStyle name="標準 118 2 5 3 2 3 2 4" xfId="8506" xr:uid="{00000000-0005-0000-0000-00008D200000}"/>
    <cellStyle name="標準 118 2 5 3 2 3 2 4 2" xfId="11222" xr:uid="{00000000-0005-0000-0000-00008E200000}"/>
    <cellStyle name="標準 118 2 5 3 2 3 2 4 3" xfId="14065" xr:uid="{00000000-0005-0000-0000-00008F200000}"/>
    <cellStyle name="標準 118 2 5 3 2 3 2 5" xfId="9592" xr:uid="{00000000-0005-0000-0000-000090200000}"/>
    <cellStyle name="標準 118 2 5 3 2 3 2 6" xfId="12435" xr:uid="{00000000-0005-0000-0000-000091200000}"/>
    <cellStyle name="標準 118 2 5 3 2 3 2 7" xfId="6871" xr:uid="{00000000-0005-0000-0000-000092200000}"/>
    <cellStyle name="標準 118 2 5 3 2 3 3" xfId="4642" xr:uid="{00000000-0005-0000-0000-000093200000}"/>
    <cellStyle name="標準 118 2 5 3 2 3 3 2" xfId="5726" xr:uid="{00000000-0005-0000-0000-000094200000}"/>
    <cellStyle name="標準 118 2 5 3 2 3 3 2 2" xfId="11494" xr:uid="{00000000-0005-0000-0000-000095200000}"/>
    <cellStyle name="標準 118 2 5 3 2 3 3 2 3" xfId="14337" xr:uid="{00000000-0005-0000-0000-000096200000}"/>
    <cellStyle name="標準 118 2 5 3 2 3 3 2 4" xfId="8778" xr:uid="{00000000-0005-0000-0000-000097200000}"/>
    <cellStyle name="標準 118 2 5 3 2 3 3 3" xfId="10405" xr:uid="{00000000-0005-0000-0000-000098200000}"/>
    <cellStyle name="標準 118 2 5 3 2 3 3 4" xfId="13248" xr:uid="{00000000-0005-0000-0000-000099200000}"/>
    <cellStyle name="標準 118 2 5 3 2 3 3 5" xfId="7685" xr:uid="{00000000-0005-0000-0000-00009A200000}"/>
    <cellStyle name="標準 118 2 5 3 2 3 4" xfId="5183" xr:uid="{00000000-0005-0000-0000-00009B200000}"/>
    <cellStyle name="標準 118 2 5 3 2 3 4 2" xfId="9862" xr:uid="{00000000-0005-0000-0000-00009C200000}"/>
    <cellStyle name="標準 118 2 5 3 2 3 4 3" xfId="12705" xr:uid="{00000000-0005-0000-0000-00009D200000}"/>
    <cellStyle name="標準 118 2 5 3 2 3 4 4" xfId="7142" xr:uid="{00000000-0005-0000-0000-00009E200000}"/>
    <cellStyle name="標準 118 2 5 3 2 3 5" xfId="8235" xr:uid="{00000000-0005-0000-0000-00009F200000}"/>
    <cellStyle name="標準 118 2 5 3 2 3 5 2" xfId="10951" xr:uid="{00000000-0005-0000-0000-0000A0200000}"/>
    <cellStyle name="標準 118 2 5 3 2 3 5 3" xfId="13794" xr:uid="{00000000-0005-0000-0000-0000A1200000}"/>
    <cellStyle name="標準 118 2 5 3 2 3 6" xfId="9321" xr:uid="{00000000-0005-0000-0000-0000A2200000}"/>
    <cellStyle name="標準 118 2 5 3 2 3 7" xfId="12164" xr:uid="{00000000-0005-0000-0000-0000A3200000}"/>
    <cellStyle name="標準 118 2 5 3 2 3 8" xfId="6600" xr:uid="{00000000-0005-0000-0000-0000A4200000}"/>
    <cellStyle name="標準 118 2 5 3 2 4" xfId="4226" xr:uid="{00000000-0005-0000-0000-0000A5200000}"/>
    <cellStyle name="標準 118 2 5 3 2 4 2" xfId="4778" xr:uid="{00000000-0005-0000-0000-0000A6200000}"/>
    <cellStyle name="標準 118 2 5 3 2 4 2 2" xfId="5862" xr:uid="{00000000-0005-0000-0000-0000A7200000}"/>
    <cellStyle name="標準 118 2 5 3 2 4 2 2 2" xfId="11630" xr:uid="{00000000-0005-0000-0000-0000A8200000}"/>
    <cellStyle name="標準 118 2 5 3 2 4 2 2 3" xfId="14473" xr:uid="{00000000-0005-0000-0000-0000A9200000}"/>
    <cellStyle name="標準 118 2 5 3 2 4 2 2 4" xfId="8914" xr:uid="{00000000-0005-0000-0000-0000AA200000}"/>
    <cellStyle name="標準 118 2 5 3 2 4 2 3" xfId="10541" xr:uid="{00000000-0005-0000-0000-0000AB200000}"/>
    <cellStyle name="標準 118 2 5 3 2 4 2 4" xfId="13384" xr:uid="{00000000-0005-0000-0000-0000AC200000}"/>
    <cellStyle name="標準 118 2 5 3 2 4 2 5" xfId="7821" xr:uid="{00000000-0005-0000-0000-0000AD200000}"/>
    <cellStyle name="標準 118 2 5 3 2 4 3" xfId="5319" xr:uid="{00000000-0005-0000-0000-0000AE200000}"/>
    <cellStyle name="標準 118 2 5 3 2 4 3 2" xfId="9998" xr:uid="{00000000-0005-0000-0000-0000AF200000}"/>
    <cellStyle name="標準 118 2 5 3 2 4 3 3" xfId="12841" xr:uid="{00000000-0005-0000-0000-0000B0200000}"/>
    <cellStyle name="標準 118 2 5 3 2 4 3 4" xfId="7278" xr:uid="{00000000-0005-0000-0000-0000B1200000}"/>
    <cellStyle name="標準 118 2 5 3 2 4 4" xfId="8371" xr:uid="{00000000-0005-0000-0000-0000B2200000}"/>
    <cellStyle name="標準 118 2 5 3 2 4 4 2" xfId="11087" xr:uid="{00000000-0005-0000-0000-0000B3200000}"/>
    <cellStyle name="標準 118 2 5 3 2 4 4 3" xfId="13930" xr:uid="{00000000-0005-0000-0000-0000B4200000}"/>
    <cellStyle name="標準 118 2 5 3 2 4 5" xfId="9457" xr:uid="{00000000-0005-0000-0000-0000B5200000}"/>
    <cellStyle name="標準 118 2 5 3 2 4 6" xfId="12300" xr:uid="{00000000-0005-0000-0000-0000B6200000}"/>
    <cellStyle name="標準 118 2 5 3 2 4 7" xfId="6736" xr:uid="{00000000-0005-0000-0000-0000B7200000}"/>
    <cellStyle name="標準 118 2 5 3 2 5" xfId="4507" xr:uid="{00000000-0005-0000-0000-0000B8200000}"/>
    <cellStyle name="標準 118 2 5 3 2 5 2" xfId="5591" xr:uid="{00000000-0005-0000-0000-0000B9200000}"/>
    <cellStyle name="標準 118 2 5 3 2 5 2 2" xfId="11359" xr:uid="{00000000-0005-0000-0000-0000BA200000}"/>
    <cellStyle name="標準 118 2 5 3 2 5 2 3" xfId="14202" xr:uid="{00000000-0005-0000-0000-0000BB200000}"/>
    <cellStyle name="標準 118 2 5 3 2 5 2 4" xfId="8643" xr:uid="{00000000-0005-0000-0000-0000BC200000}"/>
    <cellStyle name="標準 118 2 5 3 2 5 3" xfId="10270" xr:uid="{00000000-0005-0000-0000-0000BD200000}"/>
    <cellStyle name="標準 118 2 5 3 2 5 4" xfId="13113" xr:uid="{00000000-0005-0000-0000-0000BE200000}"/>
    <cellStyle name="標準 118 2 5 3 2 5 5" xfId="7550" xr:uid="{00000000-0005-0000-0000-0000BF200000}"/>
    <cellStyle name="標準 118 2 5 3 2 6" xfId="3955" xr:uid="{00000000-0005-0000-0000-0000C0200000}"/>
    <cellStyle name="標準 118 2 5 3 2 6 2" xfId="9727" xr:uid="{00000000-0005-0000-0000-0000C1200000}"/>
    <cellStyle name="標準 118 2 5 3 2 6 3" xfId="12570" xr:uid="{00000000-0005-0000-0000-0000C2200000}"/>
    <cellStyle name="標準 118 2 5 3 2 6 4" xfId="7007" xr:uid="{00000000-0005-0000-0000-0000C3200000}"/>
    <cellStyle name="標準 118 2 5 3 2 7" xfId="5048" xr:uid="{00000000-0005-0000-0000-0000C4200000}"/>
    <cellStyle name="標準 118 2 5 3 2 7 2" xfId="10816" xr:uid="{00000000-0005-0000-0000-0000C5200000}"/>
    <cellStyle name="標準 118 2 5 3 2 7 3" xfId="13659" xr:uid="{00000000-0005-0000-0000-0000C6200000}"/>
    <cellStyle name="標準 118 2 5 3 2 7 4" xfId="8100" xr:uid="{00000000-0005-0000-0000-0000C7200000}"/>
    <cellStyle name="標準 118 2 5 3 2 8" xfId="6127" xr:uid="{00000000-0005-0000-0000-0000C8200000}"/>
    <cellStyle name="標準 118 2 5 3 2 8 2" xfId="12029" xr:uid="{00000000-0005-0000-0000-0000C9200000}"/>
    <cellStyle name="標準 118 2 5 3 2 8 3" xfId="6465" xr:uid="{00000000-0005-0000-0000-0000CA200000}"/>
    <cellStyle name="標準 118 2 5 3 2 9" xfId="9186" xr:uid="{00000000-0005-0000-0000-0000CB200000}"/>
    <cellStyle name="標準 118 2 5 3 3" xfId="3846" xr:uid="{00000000-0005-0000-0000-0000CC200000}"/>
    <cellStyle name="標準 118 2 5 3 3 10" xfId="14768" xr:uid="{00000000-0005-0000-0000-0000CD200000}"/>
    <cellStyle name="標準 118 2 5 3 3 11" xfId="6357" xr:uid="{00000000-0005-0000-0000-0000CE200000}"/>
    <cellStyle name="標準 118 2 5 3 3 2" xfId="4126" xr:uid="{00000000-0005-0000-0000-0000CF200000}"/>
    <cellStyle name="標準 118 2 5 3 3 2 2" xfId="4397" xr:uid="{00000000-0005-0000-0000-0000D0200000}"/>
    <cellStyle name="標準 118 2 5 3 3 2 2 2" xfId="4949" xr:uid="{00000000-0005-0000-0000-0000D1200000}"/>
    <cellStyle name="標準 118 2 5 3 3 2 2 2 2" xfId="6033" xr:uid="{00000000-0005-0000-0000-0000D2200000}"/>
    <cellStyle name="標準 118 2 5 3 3 2 2 2 2 2" xfId="11801" xr:uid="{00000000-0005-0000-0000-0000D3200000}"/>
    <cellStyle name="標準 118 2 5 3 3 2 2 2 2 3" xfId="14644" xr:uid="{00000000-0005-0000-0000-0000D4200000}"/>
    <cellStyle name="標準 118 2 5 3 3 2 2 2 2 4" xfId="9085" xr:uid="{00000000-0005-0000-0000-0000D5200000}"/>
    <cellStyle name="標準 118 2 5 3 3 2 2 2 3" xfId="10712" xr:uid="{00000000-0005-0000-0000-0000D6200000}"/>
    <cellStyle name="標準 118 2 5 3 3 2 2 2 4" xfId="13555" xr:uid="{00000000-0005-0000-0000-0000D7200000}"/>
    <cellStyle name="標準 118 2 5 3 3 2 2 2 5" xfId="7992" xr:uid="{00000000-0005-0000-0000-0000D8200000}"/>
    <cellStyle name="標準 118 2 5 3 3 2 2 3" xfId="5490" xr:uid="{00000000-0005-0000-0000-0000D9200000}"/>
    <cellStyle name="標準 118 2 5 3 3 2 2 3 2" xfId="10169" xr:uid="{00000000-0005-0000-0000-0000DA200000}"/>
    <cellStyle name="標準 118 2 5 3 3 2 2 3 3" xfId="13012" xr:uid="{00000000-0005-0000-0000-0000DB200000}"/>
    <cellStyle name="標準 118 2 5 3 3 2 2 3 4" xfId="7449" xr:uid="{00000000-0005-0000-0000-0000DC200000}"/>
    <cellStyle name="標準 118 2 5 3 3 2 2 4" xfId="8542" xr:uid="{00000000-0005-0000-0000-0000DD200000}"/>
    <cellStyle name="標準 118 2 5 3 3 2 2 4 2" xfId="11258" xr:uid="{00000000-0005-0000-0000-0000DE200000}"/>
    <cellStyle name="標準 118 2 5 3 3 2 2 4 3" xfId="14101" xr:uid="{00000000-0005-0000-0000-0000DF200000}"/>
    <cellStyle name="標準 118 2 5 3 3 2 2 5" xfId="9628" xr:uid="{00000000-0005-0000-0000-0000E0200000}"/>
    <cellStyle name="標準 118 2 5 3 3 2 2 6" xfId="12471" xr:uid="{00000000-0005-0000-0000-0000E1200000}"/>
    <cellStyle name="標準 118 2 5 3 3 2 2 7" xfId="6907" xr:uid="{00000000-0005-0000-0000-0000E2200000}"/>
    <cellStyle name="標準 118 2 5 3 3 2 3" xfId="4678" xr:uid="{00000000-0005-0000-0000-0000E3200000}"/>
    <cellStyle name="標準 118 2 5 3 3 2 3 2" xfId="5762" xr:uid="{00000000-0005-0000-0000-0000E4200000}"/>
    <cellStyle name="標準 118 2 5 3 3 2 3 2 2" xfId="11530" xr:uid="{00000000-0005-0000-0000-0000E5200000}"/>
    <cellStyle name="標準 118 2 5 3 3 2 3 2 3" xfId="14373" xr:uid="{00000000-0005-0000-0000-0000E6200000}"/>
    <cellStyle name="標準 118 2 5 3 3 2 3 2 4" xfId="8814" xr:uid="{00000000-0005-0000-0000-0000E7200000}"/>
    <cellStyle name="標準 118 2 5 3 3 2 3 3" xfId="10441" xr:uid="{00000000-0005-0000-0000-0000E8200000}"/>
    <cellStyle name="標準 118 2 5 3 3 2 3 4" xfId="13284" xr:uid="{00000000-0005-0000-0000-0000E9200000}"/>
    <cellStyle name="標準 118 2 5 3 3 2 3 5" xfId="7721" xr:uid="{00000000-0005-0000-0000-0000EA200000}"/>
    <cellStyle name="標準 118 2 5 3 3 2 4" xfId="5219" xr:uid="{00000000-0005-0000-0000-0000EB200000}"/>
    <cellStyle name="標準 118 2 5 3 3 2 4 2" xfId="9898" xr:uid="{00000000-0005-0000-0000-0000EC200000}"/>
    <cellStyle name="標準 118 2 5 3 3 2 4 3" xfId="12741" xr:uid="{00000000-0005-0000-0000-0000ED200000}"/>
    <cellStyle name="標準 118 2 5 3 3 2 4 4" xfId="7178" xr:uid="{00000000-0005-0000-0000-0000EE200000}"/>
    <cellStyle name="標準 118 2 5 3 3 2 5" xfId="8271" xr:uid="{00000000-0005-0000-0000-0000EF200000}"/>
    <cellStyle name="標準 118 2 5 3 3 2 5 2" xfId="10987" xr:uid="{00000000-0005-0000-0000-0000F0200000}"/>
    <cellStyle name="標準 118 2 5 3 3 2 5 3" xfId="13830" xr:uid="{00000000-0005-0000-0000-0000F1200000}"/>
    <cellStyle name="標準 118 2 5 3 3 2 6" xfId="9357" xr:uid="{00000000-0005-0000-0000-0000F2200000}"/>
    <cellStyle name="標準 118 2 5 3 3 2 7" xfId="12200" xr:uid="{00000000-0005-0000-0000-0000F3200000}"/>
    <cellStyle name="標準 118 2 5 3 3 2 8" xfId="6636" xr:uid="{00000000-0005-0000-0000-0000F4200000}"/>
    <cellStyle name="標準 118 2 5 3 3 3" xfId="4262" xr:uid="{00000000-0005-0000-0000-0000F5200000}"/>
    <cellStyle name="標準 118 2 5 3 3 3 2" xfId="4814" xr:uid="{00000000-0005-0000-0000-0000F6200000}"/>
    <cellStyle name="標準 118 2 5 3 3 3 2 2" xfId="5898" xr:uid="{00000000-0005-0000-0000-0000F7200000}"/>
    <cellStyle name="標準 118 2 5 3 3 3 2 2 2" xfId="11666" xr:uid="{00000000-0005-0000-0000-0000F8200000}"/>
    <cellStyle name="標準 118 2 5 3 3 3 2 2 3" xfId="14509" xr:uid="{00000000-0005-0000-0000-0000F9200000}"/>
    <cellStyle name="標準 118 2 5 3 3 3 2 2 4" xfId="8950" xr:uid="{00000000-0005-0000-0000-0000FA200000}"/>
    <cellStyle name="標準 118 2 5 3 3 3 2 3" xfId="10577" xr:uid="{00000000-0005-0000-0000-0000FB200000}"/>
    <cellStyle name="標準 118 2 5 3 3 3 2 4" xfId="13420" xr:uid="{00000000-0005-0000-0000-0000FC200000}"/>
    <cellStyle name="標準 118 2 5 3 3 3 2 5" xfId="7857" xr:uid="{00000000-0005-0000-0000-0000FD200000}"/>
    <cellStyle name="標準 118 2 5 3 3 3 3" xfId="5355" xr:uid="{00000000-0005-0000-0000-0000FE200000}"/>
    <cellStyle name="標準 118 2 5 3 3 3 3 2" xfId="10034" xr:uid="{00000000-0005-0000-0000-0000FF200000}"/>
    <cellStyle name="標準 118 2 5 3 3 3 3 3" xfId="12877" xr:uid="{00000000-0005-0000-0000-000000210000}"/>
    <cellStyle name="標準 118 2 5 3 3 3 3 4" xfId="7314" xr:uid="{00000000-0005-0000-0000-000001210000}"/>
    <cellStyle name="標準 118 2 5 3 3 3 4" xfId="8407" xr:uid="{00000000-0005-0000-0000-000002210000}"/>
    <cellStyle name="標準 118 2 5 3 3 3 4 2" xfId="11123" xr:uid="{00000000-0005-0000-0000-000003210000}"/>
    <cellStyle name="標準 118 2 5 3 3 3 4 3" xfId="13966" xr:uid="{00000000-0005-0000-0000-000004210000}"/>
    <cellStyle name="標準 118 2 5 3 3 3 5" xfId="9493" xr:uid="{00000000-0005-0000-0000-000005210000}"/>
    <cellStyle name="標準 118 2 5 3 3 3 6" xfId="12336" xr:uid="{00000000-0005-0000-0000-000006210000}"/>
    <cellStyle name="標準 118 2 5 3 3 3 7" xfId="6772" xr:uid="{00000000-0005-0000-0000-000007210000}"/>
    <cellStyle name="標準 118 2 5 3 3 4" xfId="4543" xr:uid="{00000000-0005-0000-0000-000008210000}"/>
    <cellStyle name="標準 118 2 5 3 3 4 2" xfId="5627" xr:uid="{00000000-0005-0000-0000-000009210000}"/>
    <cellStyle name="標準 118 2 5 3 3 4 2 2" xfId="11395" xr:uid="{00000000-0005-0000-0000-00000A210000}"/>
    <cellStyle name="標準 118 2 5 3 3 4 2 3" xfId="14238" xr:uid="{00000000-0005-0000-0000-00000B210000}"/>
    <cellStyle name="標準 118 2 5 3 3 4 2 4" xfId="8679" xr:uid="{00000000-0005-0000-0000-00000C210000}"/>
    <cellStyle name="標準 118 2 5 3 3 4 3" xfId="10306" xr:uid="{00000000-0005-0000-0000-00000D210000}"/>
    <cellStyle name="標準 118 2 5 3 3 4 4" xfId="13149" xr:uid="{00000000-0005-0000-0000-00000E210000}"/>
    <cellStyle name="標準 118 2 5 3 3 4 5" xfId="7586" xr:uid="{00000000-0005-0000-0000-00000F210000}"/>
    <cellStyle name="標準 118 2 5 3 3 5" xfId="3991" xr:uid="{00000000-0005-0000-0000-000010210000}"/>
    <cellStyle name="標準 118 2 5 3 3 5 2" xfId="9763" xr:uid="{00000000-0005-0000-0000-000011210000}"/>
    <cellStyle name="標準 118 2 5 3 3 5 3" xfId="12606" xr:uid="{00000000-0005-0000-0000-000012210000}"/>
    <cellStyle name="標準 118 2 5 3 3 5 4" xfId="7043" xr:uid="{00000000-0005-0000-0000-000013210000}"/>
    <cellStyle name="標準 118 2 5 3 3 6" xfId="5084" xr:uid="{00000000-0005-0000-0000-000014210000}"/>
    <cellStyle name="標準 118 2 5 3 3 6 2" xfId="10852" xr:uid="{00000000-0005-0000-0000-000015210000}"/>
    <cellStyle name="標準 118 2 5 3 3 6 3" xfId="13695" xr:uid="{00000000-0005-0000-0000-000016210000}"/>
    <cellStyle name="標準 118 2 5 3 3 6 4" xfId="8136" xr:uid="{00000000-0005-0000-0000-000017210000}"/>
    <cellStyle name="標準 118 2 5 3 3 7" xfId="6165" xr:uid="{00000000-0005-0000-0000-000018210000}"/>
    <cellStyle name="標準 118 2 5 3 3 7 2" xfId="12065" xr:uid="{00000000-0005-0000-0000-000019210000}"/>
    <cellStyle name="標準 118 2 5 3 3 7 3" xfId="6501" xr:uid="{00000000-0005-0000-0000-00001A210000}"/>
    <cellStyle name="標準 118 2 5 3 3 8" xfId="9222" xr:uid="{00000000-0005-0000-0000-00001B210000}"/>
    <cellStyle name="標準 118 2 5 3 3 9" xfId="11931" xr:uid="{00000000-0005-0000-0000-00001C210000}"/>
    <cellStyle name="標準 118 2 5 3 4" xfId="4056" xr:uid="{00000000-0005-0000-0000-00001D210000}"/>
    <cellStyle name="標準 118 2 5 3 4 2" xfId="4327" xr:uid="{00000000-0005-0000-0000-00001E210000}"/>
    <cellStyle name="標準 118 2 5 3 4 2 2" xfId="4879" xr:uid="{00000000-0005-0000-0000-00001F210000}"/>
    <cellStyle name="標準 118 2 5 3 4 2 2 2" xfId="5963" xr:uid="{00000000-0005-0000-0000-000020210000}"/>
    <cellStyle name="標準 118 2 5 3 4 2 2 2 2" xfId="11731" xr:uid="{00000000-0005-0000-0000-000021210000}"/>
    <cellStyle name="標準 118 2 5 3 4 2 2 2 3" xfId="14574" xr:uid="{00000000-0005-0000-0000-000022210000}"/>
    <cellStyle name="標準 118 2 5 3 4 2 2 2 4" xfId="9015" xr:uid="{00000000-0005-0000-0000-000023210000}"/>
    <cellStyle name="標準 118 2 5 3 4 2 2 3" xfId="10642" xr:uid="{00000000-0005-0000-0000-000024210000}"/>
    <cellStyle name="標準 118 2 5 3 4 2 2 4" xfId="13485" xr:uid="{00000000-0005-0000-0000-000025210000}"/>
    <cellStyle name="標準 118 2 5 3 4 2 2 5" xfId="7922" xr:uid="{00000000-0005-0000-0000-000026210000}"/>
    <cellStyle name="標準 118 2 5 3 4 2 3" xfId="5420" xr:uid="{00000000-0005-0000-0000-000027210000}"/>
    <cellStyle name="標準 118 2 5 3 4 2 3 2" xfId="10099" xr:uid="{00000000-0005-0000-0000-000028210000}"/>
    <cellStyle name="標準 118 2 5 3 4 2 3 3" xfId="12942" xr:uid="{00000000-0005-0000-0000-000029210000}"/>
    <cellStyle name="標準 118 2 5 3 4 2 3 4" xfId="7379" xr:uid="{00000000-0005-0000-0000-00002A210000}"/>
    <cellStyle name="標準 118 2 5 3 4 2 4" xfId="8472" xr:uid="{00000000-0005-0000-0000-00002B210000}"/>
    <cellStyle name="標準 118 2 5 3 4 2 4 2" xfId="11188" xr:uid="{00000000-0005-0000-0000-00002C210000}"/>
    <cellStyle name="標準 118 2 5 3 4 2 4 3" xfId="14031" xr:uid="{00000000-0005-0000-0000-00002D210000}"/>
    <cellStyle name="標準 118 2 5 3 4 2 5" xfId="9558" xr:uid="{00000000-0005-0000-0000-00002E210000}"/>
    <cellStyle name="標準 118 2 5 3 4 2 6" xfId="12401" xr:uid="{00000000-0005-0000-0000-00002F210000}"/>
    <cellStyle name="標準 118 2 5 3 4 2 7" xfId="6837" xr:uid="{00000000-0005-0000-0000-000030210000}"/>
    <cellStyle name="標準 118 2 5 3 4 3" xfId="4608" xr:uid="{00000000-0005-0000-0000-000031210000}"/>
    <cellStyle name="標準 118 2 5 3 4 3 2" xfId="5692" xr:uid="{00000000-0005-0000-0000-000032210000}"/>
    <cellStyle name="標準 118 2 5 3 4 3 2 2" xfId="11460" xr:uid="{00000000-0005-0000-0000-000033210000}"/>
    <cellStyle name="標準 118 2 5 3 4 3 2 3" xfId="14303" xr:uid="{00000000-0005-0000-0000-000034210000}"/>
    <cellStyle name="標準 118 2 5 3 4 3 2 4" xfId="8744" xr:uid="{00000000-0005-0000-0000-000035210000}"/>
    <cellStyle name="標準 118 2 5 3 4 3 3" xfId="10371" xr:uid="{00000000-0005-0000-0000-000036210000}"/>
    <cellStyle name="標準 118 2 5 3 4 3 4" xfId="13214" xr:uid="{00000000-0005-0000-0000-000037210000}"/>
    <cellStyle name="標準 118 2 5 3 4 3 5" xfId="7651" xr:uid="{00000000-0005-0000-0000-000038210000}"/>
    <cellStyle name="標準 118 2 5 3 4 4" xfId="5149" xr:uid="{00000000-0005-0000-0000-000039210000}"/>
    <cellStyle name="標準 118 2 5 3 4 4 2" xfId="9828" xr:uid="{00000000-0005-0000-0000-00003A210000}"/>
    <cellStyle name="標準 118 2 5 3 4 4 3" xfId="12671" xr:uid="{00000000-0005-0000-0000-00003B210000}"/>
    <cellStyle name="標準 118 2 5 3 4 4 4" xfId="7108" xr:uid="{00000000-0005-0000-0000-00003C210000}"/>
    <cellStyle name="標準 118 2 5 3 4 5" xfId="8201" xr:uid="{00000000-0005-0000-0000-00003D210000}"/>
    <cellStyle name="標準 118 2 5 3 4 5 2" xfId="10917" xr:uid="{00000000-0005-0000-0000-00003E210000}"/>
    <cellStyle name="標準 118 2 5 3 4 5 3" xfId="13760" xr:uid="{00000000-0005-0000-0000-00003F210000}"/>
    <cellStyle name="標準 118 2 5 3 4 6" xfId="9287" xr:uid="{00000000-0005-0000-0000-000040210000}"/>
    <cellStyle name="標準 118 2 5 3 4 7" xfId="12130" xr:uid="{00000000-0005-0000-0000-000041210000}"/>
    <cellStyle name="標準 118 2 5 3 4 8" xfId="6566" xr:uid="{00000000-0005-0000-0000-000042210000}"/>
    <cellStyle name="標準 118 2 5 3 5" xfId="4192" xr:uid="{00000000-0005-0000-0000-000043210000}"/>
    <cellStyle name="標準 118 2 5 3 5 2" xfId="4744" xr:uid="{00000000-0005-0000-0000-000044210000}"/>
    <cellStyle name="標準 118 2 5 3 5 2 2" xfId="5828" xr:uid="{00000000-0005-0000-0000-000045210000}"/>
    <cellStyle name="標準 118 2 5 3 5 2 2 2" xfId="11596" xr:uid="{00000000-0005-0000-0000-000046210000}"/>
    <cellStyle name="標準 118 2 5 3 5 2 2 3" xfId="14439" xr:uid="{00000000-0005-0000-0000-000047210000}"/>
    <cellStyle name="標準 118 2 5 3 5 2 2 4" xfId="8880" xr:uid="{00000000-0005-0000-0000-000048210000}"/>
    <cellStyle name="標準 118 2 5 3 5 2 3" xfId="10507" xr:uid="{00000000-0005-0000-0000-000049210000}"/>
    <cellStyle name="標準 118 2 5 3 5 2 4" xfId="13350" xr:uid="{00000000-0005-0000-0000-00004A210000}"/>
    <cellStyle name="標準 118 2 5 3 5 2 5" xfId="7787" xr:uid="{00000000-0005-0000-0000-00004B210000}"/>
    <cellStyle name="標準 118 2 5 3 5 3" xfId="5285" xr:uid="{00000000-0005-0000-0000-00004C210000}"/>
    <cellStyle name="標準 118 2 5 3 5 3 2" xfId="9964" xr:uid="{00000000-0005-0000-0000-00004D210000}"/>
    <cellStyle name="標準 118 2 5 3 5 3 3" xfId="12807" xr:uid="{00000000-0005-0000-0000-00004E210000}"/>
    <cellStyle name="標準 118 2 5 3 5 3 4" xfId="7244" xr:uid="{00000000-0005-0000-0000-00004F210000}"/>
    <cellStyle name="標準 118 2 5 3 5 4" xfId="8337" xr:uid="{00000000-0005-0000-0000-000050210000}"/>
    <cellStyle name="標準 118 2 5 3 5 4 2" xfId="11053" xr:uid="{00000000-0005-0000-0000-000051210000}"/>
    <cellStyle name="標準 118 2 5 3 5 4 3" xfId="13896" xr:uid="{00000000-0005-0000-0000-000052210000}"/>
    <cellStyle name="標準 118 2 5 3 5 5" xfId="9423" xr:uid="{00000000-0005-0000-0000-000053210000}"/>
    <cellStyle name="標準 118 2 5 3 5 6" xfId="12266" xr:uid="{00000000-0005-0000-0000-000054210000}"/>
    <cellStyle name="標準 118 2 5 3 5 7" xfId="6702" xr:uid="{00000000-0005-0000-0000-000055210000}"/>
    <cellStyle name="標準 118 2 5 3 6" xfId="4473" xr:uid="{00000000-0005-0000-0000-000056210000}"/>
    <cellStyle name="標準 118 2 5 3 6 2" xfId="5557" xr:uid="{00000000-0005-0000-0000-000057210000}"/>
    <cellStyle name="標準 118 2 5 3 6 2 2" xfId="11325" xr:uid="{00000000-0005-0000-0000-000058210000}"/>
    <cellStyle name="標準 118 2 5 3 6 2 3" xfId="14168" xr:uid="{00000000-0005-0000-0000-000059210000}"/>
    <cellStyle name="標準 118 2 5 3 6 2 4" xfId="8609" xr:uid="{00000000-0005-0000-0000-00005A210000}"/>
    <cellStyle name="標準 118 2 5 3 6 3" xfId="10236" xr:uid="{00000000-0005-0000-0000-00005B210000}"/>
    <cellStyle name="標準 118 2 5 3 6 4" xfId="13079" xr:uid="{00000000-0005-0000-0000-00005C210000}"/>
    <cellStyle name="標準 118 2 5 3 6 5" xfId="7516" xr:uid="{00000000-0005-0000-0000-00005D210000}"/>
    <cellStyle name="標準 118 2 5 3 7" xfId="3921" xr:uid="{00000000-0005-0000-0000-00005E210000}"/>
    <cellStyle name="標準 118 2 5 3 7 2" xfId="9693" xr:uid="{00000000-0005-0000-0000-00005F210000}"/>
    <cellStyle name="標準 118 2 5 3 7 3" xfId="12536" xr:uid="{00000000-0005-0000-0000-000060210000}"/>
    <cellStyle name="標準 118 2 5 3 7 4" xfId="6973" xr:uid="{00000000-0005-0000-0000-000061210000}"/>
    <cellStyle name="標準 118 2 5 3 8" xfId="5014" xr:uid="{00000000-0005-0000-0000-000062210000}"/>
    <cellStyle name="標準 118 2 5 3 8 2" xfId="10782" xr:uid="{00000000-0005-0000-0000-000063210000}"/>
    <cellStyle name="標準 118 2 5 3 8 3" xfId="13625" xr:uid="{00000000-0005-0000-0000-000064210000}"/>
    <cellStyle name="標準 118 2 5 3 8 4" xfId="8066" xr:uid="{00000000-0005-0000-0000-000065210000}"/>
    <cellStyle name="標準 118 2 5 3 9" xfId="6097" xr:uid="{00000000-0005-0000-0000-000066210000}"/>
    <cellStyle name="標準 118 2 5 3 9 2" xfId="11995" xr:uid="{00000000-0005-0000-0000-000067210000}"/>
    <cellStyle name="標準 118 2 5 3 9 3" xfId="6431" xr:uid="{00000000-0005-0000-0000-000068210000}"/>
    <cellStyle name="標準 118 2 6" xfId="3756" xr:uid="{00000000-0005-0000-0000-000069210000}"/>
    <cellStyle name="標準 118 2 6 2" xfId="3768" xr:uid="{00000000-0005-0000-0000-00006A210000}"/>
    <cellStyle name="標準 118 2 6 2 10" xfId="9153" xr:uid="{00000000-0005-0000-0000-00006B210000}"/>
    <cellStyle name="標準 118 2 6 2 11" xfId="11864" xr:uid="{00000000-0005-0000-0000-00006C210000}"/>
    <cellStyle name="標準 118 2 6 2 12" xfId="14705" xr:uid="{00000000-0005-0000-0000-00006D210000}"/>
    <cellStyle name="標準 118 2 6 2 13" xfId="6288" xr:uid="{00000000-0005-0000-0000-00006E210000}"/>
    <cellStyle name="標準 118 2 6 2 2" xfId="3804" xr:uid="{00000000-0005-0000-0000-00006F210000}"/>
    <cellStyle name="標準 118 2 6 2 2 10" xfId="11896" xr:uid="{00000000-0005-0000-0000-000070210000}"/>
    <cellStyle name="標準 118 2 6 2 2 11" xfId="14735" xr:uid="{00000000-0005-0000-0000-000071210000}"/>
    <cellStyle name="標準 118 2 6 2 2 12" xfId="6322" xr:uid="{00000000-0005-0000-0000-000072210000}"/>
    <cellStyle name="標準 118 2 6 2 2 2" xfId="3877" xr:uid="{00000000-0005-0000-0000-000073210000}"/>
    <cellStyle name="標準 118 2 6 2 2 2 10" xfId="14795" xr:uid="{00000000-0005-0000-0000-000074210000}"/>
    <cellStyle name="標準 118 2 6 2 2 2 11" xfId="6386" xr:uid="{00000000-0005-0000-0000-000075210000}"/>
    <cellStyle name="標準 118 2 6 2 2 2 2" xfId="4155" xr:uid="{00000000-0005-0000-0000-000076210000}"/>
    <cellStyle name="標準 118 2 6 2 2 2 2 2" xfId="4426" xr:uid="{00000000-0005-0000-0000-000077210000}"/>
    <cellStyle name="標準 118 2 6 2 2 2 2 2 2" xfId="4978" xr:uid="{00000000-0005-0000-0000-000078210000}"/>
    <cellStyle name="標準 118 2 6 2 2 2 2 2 2 2" xfId="6062" xr:uid="{00000000-0005-0000-0000-000079210000}"/>
    <cellStyle name="標準 118 2 6 2 2 2 2 2 2 2 2" xfId="11830" xr:uid="{00000000-0005-0000-0000-00007A210000}"/>
    <cellStyle name="標準 118 2 6 2 2 2 2 2 2 2 3" xfId="14673" xr:uid="{00000000-0005-0000-0000-00007B210000}"/>
    <cellStyle name="標準 118 2 6 2 2 2 2 2 2 2 4" xfId="9114" xr:uid="{00000000-0005-0000-0000-00007C210000}"/>
    <cellStyle name="標準 118 2 6 2 2 2 2 2 2 3" xfId="10741" xr:uid="{00000000-0005-0000-0000-00007D210000}"/>
    <cellStyle name="標準 118 2 6 2 2 2 2 2 2 4" xfId="13584" xr:uid="{00000000-0005-0000-0000-00007E210000}"/>
    <cellStyle name="標準 118 2 6 2 2 2 2 2 2 5" xfId="8021" xr:uid="{00000000-0005-0000-0000-00007F210000}"/>
    <cellStyle name="標準 118 2 6 2 2 2 2 2 3" xfId="5519" xr:uid="{00000000-0005-0000-0000-000080210000}"/>
    <cellStyle name="標準 118 2 6 2 2 2 2 2 3 2" xfId="10198" xr:uid="{00000000-0005-0000-0000-000081210000}"/>
    <cellStyle name="標準 118 2 6 2 2 2 2 2 3 3" xfId="13041" xr:uid="{00000000-0005-0000-0000-000082210000}"/>
    <cellStyle name="標準 118 2 6 2 2 2 2 2 3 4" xfId="7478" xr:uid="{00000000-0005-0000-0000-000083210000}"/>
    <cellStyle name="標準 118 2 6 2 2 2 2 2 4" xfId="8571" xr:uid="{00000000-0005-0000-0000-000084210000}"/>
    <cellStyle name="標準 118 2 6 2 2 2 2 2 4 2" xfId="11287" xr:uid="{00000000-0005-0000-0000-000085210000}"/>
    <cellStyle name="標準 118 2 6 2 2 2 2 2 4 3" xfId="14130" xr:uid="{00000000-0005-0000-0000-000086210000}"/>
    <cellStyle name="標準 118 2 6 2 2 2 2 2 5" xfId="9657" xr:uid="{00000000-0005-0000-0000-000087210000}"/>
    <cellStyle name="標準 118 2 6 2 2 2 2 2 6" xfId="12500" xr:uid="{00000000-0005-0000-0000-000088210000}"/>
    <cellStyle name="標準 118 2 6 2 2 2 2 2 7" xfId="6936" xr:uid="{00000000-0005-0000-0000-000089210000}"/>
    <cellStyle name="標準 118 2 6 2 2 2 2 3" xfId="4707" xr:uid="{00000000-0005-0000-0000-00008A210000}"/>
    <cellStyle name="標準 118 2 6 2 2 2 2 3 2" xfId="5791" xr:uid="{00000000-0005-0000-0000-00008B210000}"/>
    <cellStyle name="標準 118 2 6 2 2 2 2 3 2 2" xfId="11559" xr:uid="{00000000-0005-0000-0000-00008C210000}"/>
    <cellStyle name="標準 118 2 6 2 2 2 2 3 2 3" xfId="14402" xr:uid="{00000000-0005-0000-0000-00008D210000}"/>
    <cellStyle name="標準 118 2 6 2 2 2 2 3 2 4" xfId="8843" xr:uid="{00000000-0005-0000-0000-00008E210000}"/>
    <cellStyle name="標準 118 2 6 2 2 2 2 3 3" xfId="10470" xr:uid="{00000000-0005-0000-0000-00008F210000}"/>
    <cellStyle name="標準 118 2 6 2 2 2 2 3 4" xfId="13313" xr:uid="{00000000-0005-0000-0000-000090210000}"/>
    <cellStyle name="標準 118 2 6 2 2 2 2 3 5" xfId="7750" xr:uid="{00000000-0005-0000-0000-000091210000}"/>
    <cellStyle name="標準 118 2 6 2 2 2 2 4" xfId="5248" xr:uid="{00000000-0005-0000-0000-000092210000}"/>
    <cellStyle name="標準 118 2 6 2 2 2 2 4 2" xfId="9927" xr:uid="{00000000-0005-0000-0000-000093210000}"/>
    <cellStyle name="標準 118 2 6 2 2 2 2 4 3" xfId="12770" xr:uid="{00000000-0005-0000-0000-000094210000}"/>
    <cellStyle name="標準 118 2 6 2 2 2 2 4 4" xfId="7207" xr:uid="{00000000-0005-0000-0000-000095210000}"/>
    <cellStyle name="標準 118 2 6 2 2 2 2 5" xfId="8300" xr:uid="{00000000-0005-0000-0000-000096210000}"/>
    <cellStyle name="標準 118 2 6 2 2 2 2 5 2" xfId="11016" xr:uid="{00000000-0005-0000-0000-000097210000}"/>
    <cellStyle name="標準 118 2 6 2 2 2 2 5 3" xfId="13859" xr:uid="{00000000-0005-0000-0000-000098210000}"/>
    <cellStyle name="標準 118 2 6 2 2 2 2 6" xfId="9386" xr:uid="{00000000-0005-0000-0000-000099210000}"/>
    <cellStyle name="標準 118 2 6 2 2 2 2 7" xfId="12229" xr:uid="{00000000-0005-0000-0000-00009A210000}"/>
    <cellStyle name="標準 118 2 6 2 2 2 2 8" xfId="6665" xr:uid="{00000000-0005-0000-0000-00009B210000}"/>
    <cellStyle name="標準 118 2 6 2 2 2 3" xfId="4291" xr:uid="{00000000-0005-0000-0000-00009C210000}"/>
    <cellStyle name="標準 118 2 6 2 2 2 3 2" xfId="4843" xr:uid="{00000000-0005-0000-0000-00009D210000}"/>
    <cellStyle name="標準 118 2 6 2 2 2 3 2 2" xfId="5927" xr:uid="{00000000-0005-0000-0000-00009E210000}"/>
    <cellStyle name="標準 118 2 6 2 2 2 3 2 2 2" xfId="11695" xr:uid="{00000000-0005-0000-0000-00009F210000}"/>
    <cellStyle name="標準 118 2 6 2 2 2 3 2 2 3" xfId="14538" xr:uid="{00000000-0005-0000-0000-0000A0210000}"/>
    <cellStyle name="標準 118 2 6 2 2 2 3 2 2 4" xfId="8979" xr:uid="{00000000-0005-0000-0000-0000A1210000}"/>
    <cellStyle name="標準 118 2 6 2 2 2 3 2 3" xfId="10606" xr:uid="{00000000-0005-0000-0000-0000A2210000}"/>
    <cellStyle name="標準 118 2 6 2 2 2 3 2 4" xfId="13449" xr:uid="{00000000-0005-0000-0000-0000A3210000}"/>
    <cellStyle name="標準 118 2 6 2 2 2 3 2 5" xfId="7886" xr:uid="{00000000-0005-0000-0000-0000A4210000}"/>
    <cellStyle name="標準 118 2 6 2 2 2 3 3" xfId="5384" xr:uid="{00000000-0005-0000-0000-0000A5210000}"/>
    <cellStyle name="標準 118 2 6 2 2 2 3 3 2" xfId="10063" xr:uid="{00000000-0005-0000-0000-0000A6210000}"/>
    <cellStyle name="標準 118 2 6 2 2 2 3 3 3" xfId="12906" xr:uid="{00000000-0005-0000-0000-0000A7210000}"/>
    <cellStyle name="標準 118 2 6 2 2 2 3 3 4" xfId="7343" xr:uid="{00000000-0005-0000-0000-0000A8210000}"/>
    <cellStyle name="標準 118 2 6 2 2 2 3 4" xfId="8436" xr:uid="{00000000-0005-0000-0000-0000A9210000}"/>
    <cellStyle name="標準 118 2 6 2 2 2 3 4 2" xfId="11152" xr:uid="{00000000-0005-0000-0000-0000AA210000}"/>
    <cellStyle name="標準 118 2 6 2 2 2 3 4 3" xfId="13995" xr:uid="{00000000-0005-0000-0000-0000AB210000}"/>
    <cellStyle name="標準 118 2 6 2 2 2 3 5" xfId="9522" xr:uid="{00000000-0005-0000-0000-0000AC210000}"/>
    <cellStyle name="標準 118 2 6 2 2 2 3 6" xfId="12365" xr:uid="{00000000-0005-0000-0000-0000AD210000}"/>
    <cellStyle name="標準 118 2 6 2 2 2 3 7" xfId="6801" xr:uid="{00000000-0005-0000-0000-0000AE210000}"/>
    <cellStyle name="標準 118 2 6 2 2 2 4" xfId="4572" xr:uid="{00000000-0005-0000-0000-0000AF210000}"/>
    <cellStyle name="標準 118 2 6 2 2 2 4 2" xfId="5656" xr:uid="{00000000-0005-0000-0000-0000B0210000}"/>
    <cellStyle name="標準 118 2 6 2 2 2 4 2 2" xfId="11424" xr:uid="{00000000-0005-0000-0000-0000B1210000}"/>
    <cellStyle name="標準 118 2 6 2 2 2 4 2 3" xfId="14267" xr:uid="{00000000-0005-0000-0000-0000B2210000}"/>
    <cellStyle name="標準 118 2 6 2 2 2 4 2 4" xfId="8708" xr:uid="{00000000-0005-0000-0000-0000B3210000}"/>
    <cellStyle name="標準 118 2 6 2 2 2 4 3" xfId="10335" xr:uid="{00000000-0005-0000-0000-0000B4210000}"/>
    <cellStyle name="標準 118 2 6 2 2 2 4 4" xfId="13178" xr:uid="{00000000-0005-0000-0000-0000B5210000}"/>
    <cellStyle name="標準 118 2 6 2 2 2 4 5" xfId="7615" xr:uid="{00000000-0005-0000-0000-0000B6210000}"/>
    <cellStyle name="標準 118 2 6 2 2 2 5" xfId="4020" xr:uid="{00000000-0005-0000-0000-0000B7210000}"/>
    <cellStyle name="標準 118 2 6 2 2 2 5 2" xfId="9792" xr:uid="{00000000-0005-0000-0000-0000B8210000}"/>
    <cellStyle name="標準 118 2 6 2 2 2 5 3" xfId="12635" xr:uid="{00000000-0005-0000-0000-0000B9210000}"/>
    <cellStyle name="標準 118 2 6 2 2 2 5 4" xfId="7072" xr:uid="{00000000-0005-0000-0000-0000BA210000}"/>
    <cellStyle name="標準 118 2 6 2 2 2 6" xfId="5113" xr:uid="{00000000-0005-0000-0000-0000BB210000}"/>
    <cellStyle name="標準 118 2 6 2 2 2 6 2" xfId="10881" xr:uid="{00000000-0005-0000-0000-0000BC210000}"/>
    <cellStyle name="標準 118 2 6 2 2 2 6 3" xfId="13724" xr:uid="{00000000-0005-0000-0000-0000BD210000}"/>
    <cellStyle name="標準 118 2 6 2 2 2 6 4" xfId="8165" xr:uid="{00000000-0005-0000-0000-0000BE210000}"/>
    <cellStyle name="標準 118 2 6 2 2 2 7" xfId="6192" xr:uid="{00000000-0005-0000-0000-0000BF210000}"/>
    <cellStyle name="標準 118 2 6 2 2 2 7 2" xfId="12094" xr:uid="{00000000-0005-0000-0000-0000C0210000}"/>
    <cellStyle name="標準 118 2 6 2 2 2 7 3" xfId="6530" xr:uid="{00000000-0005-0000-0000-0000C1210000}"/>
    <cellStyle name="標準 118 2 6 2 2 2 8" xfId="9251" xr:uid="{00000000-0005-0000-0000-0000C2210000}"/>
    <cellStyle name="標準 118 2 6 2 2 2 9" xfId="11958" xr:uid="{00000000-0005-0000-0000-0000C3210000}"/>
    <cellStyle name="標準 118 2 6 2 2 3" xfId="4091" xr:uid="{00000000-0005-0000-0000-0000C4210000}"/>
    <cellStyle name="標準 118 2 6 2 2 3 2" xfId="4362" xr:uid="{00000000-0005-0000-0000-0000C5210000}"/>
    <cellStyle name="標準 118 2 6 2 2 3 2 2" xfId="4914" xr:uid="{00000000-0005-0000-0000-0000C6210000}"/>
    <cellStyle name="標準 118 2 6 2 2 3 2 2 2" xfId="5998" xr:uid="{00000000-0005-0000-0000-0000C7210000}"/>
    <cellStyle name="標準 118 2 6 2 2 3 2 2 2 2" xfId="11766" xr:uid="{00000000-0005-0000-0000-0000C8210000}"/>
    <cellStyle name="標準 118 2 6 2 2 3 2 2 2 3" xfId="14609" xr:uid="{00000000-0005-0000-0000-0000C9210000}"/>
    <cellStyle name="標準 118 2 6 2 2 3 2 2 2 4" xfId="9050" xr:uid="{00000000-0005-0000-0000-0000CA210000}"/>
    <cellStyle name="標準 118 2 6 2 2 3 2 2 3" xfId="10677" xr:uid="{00000000-0005-0000-0000-0000CB210000}"/>
    <cellStyle name="標準 118 2 6 2 2 3 2 2 4" xfId="13520" xr:uid="{00000000-0005-0000-0000-0000CC210000}"/>
    <cellStyle name="標準 118 2 6 2 2 3 2 2 5" xfId="7957" xr:uid="{00000000-0005-0000-0000-0000CD210000}"/>
    <cellStyle name="標準 118 2 6 2 2 3 2 3" xfId="5455" xr:uid="{00000000-0005-0000-0000-0000CE210000}"/>
    <cellStyle name="標準 118 2 6 2 2 3 2 3 2" xfId="10134" xr:uid="{00000000-0005-0000-0000-0000CF210000}"/>
    <cellStyle name="標準 118 2 6 2 2 3 2 3 3" xfId="12977" xr:uid="{00000000-0005-0000-0000-0000D0210000}"/>
    <cellStyle name="標準 118 2 6 2 2 3 2 3 4" xfId="7414" xr:uid="{00000000-0005-0000-0000-0000D1210000}"/>
    <cellStyle name="標準 118 2 6 2 2 3 2 4" xfId="8507" xr:uid="{00000000-0005-0000-0000-0000D2210000}"/>
    <cellStyle name="標準 118 2 6 2 2 3 2 4 2" xfId="11223" xr:uid="{00000000-0005-0000-0000-0000D3210000}"/>
    <cellStyle name="標準 118 2 6 2 2 3 2 4 3" xfId="14066" xr:uid="{00000000-0005-0000-0000-0000D4210000}"/>
    <cellStyle name="標準 118 2 6 2 2 3 2 5" xfId="9593" xr:uid="{00000000-0005-0000-0000-0000D5210000}"/>
    <cellStyle name="標準 118 2 6 2 2 3 2 6" xfId="12436" xr:uid="{00000000-0005-0000-0000-0000D6210000}"/>
    <cellStyle name="標準 118 2 6 2 2 3 2 7" xfId="6872" xr:uid="{00000000-0005-0000-0000-0000D7210000}"/>
    <cellStyle name="標準 118 2 6 2 2 3 3" xfId="4643" xr:uid="{00000000-0005-0000-0000-0000D8210000}"/>
    <cellStyle name="標準 118 2 6 2 2 3 3 2" xfId="5727" xr:uid="{00000000-0005-0000-0000-0000D9210000}"/>
    <cellStyle name="標準 118 2 6 2 2 3 3 2 2" xfId="11495" xr:uid="{00000000-0005-0000-0000-0000DA210000}"/>
    <cellStyle name="標準 118 2 6 2 2 3 3 2 3" xfId="14338" xr:uid="{00000000-0005-0000-0000-0000DB210000}"/>
    <cellStyle name="標準 118 2 6 2 2 3 3 2 4" xfId="8779" xr:uid="{00000000-0005-0000-0000-0000DC210000}"/>
    <cellStyle name="標準 118 2 6 2 2 3 3 3" xfId="10406" xr:uid="{00000000-0005-0000-0000-0000DD210000}"/>
    <cellStyle name="標準 118 2 6 2 2 3 3 4" xfId="13249" xr:uid="{00000000-0005-0000-0000-0000DE210000}"/>
    <cellStyle name="標準 118 2 6 2 2 3 3 5" xfId="7686" xr:uid="{00000000-0005-0000-0000-0000DF210000}"/>
    <cellStyle name="標準 118 2 6 2 2 3 4" xfId="5184" xr:uid="{00000000-0005-0000-0000-0000E0210000}"/>
    <cellStyle name="標準 118 2 6 2 2 3 4 2" xfId="9863" xr:uid="{00000000-0005-0000-0000-0000E1210000}"/>
    <cellStyle name="標準 118 2 6 2 2 3 4 3" xfId="12706" xr:uid="{00000000-0005-0000-0000-0000E2210000}"/>
    <cellStyle name="標準 118 2 6 2 2 3 4 4" xfId="7143" xr:uid="{00000000-0005-0000-0000-0000E3210000}"/>
    <cellStyle name="標準 118 2 6 2 2 3 5" xfId="8236" xr:uid="{00000000-0005-0000-0000-0000E4210000}"/>
    <cellStyle name="標準 118 2 6 2 2 3 5 2" xfId="10952" xr:uid="{00000000-0005-0000-0000-0000E5210000}"/>
    <cellStyle name="標準 118 2 6 2 2 3 5 3" xfId="13795" xr:uid="{00000000-0005-0000-0000-0000E6210000}"/>
    <cellStyle name="標準 118 2 6 2 2 3 6" xfId="9322" xr:uid="{00000000-0005-0000-0000-0000E7210000}"/>
    <cellStyle name="標準 118 2 6 2 2 3 7" xfId="12165" xr:uid="{00000000-0005-0000-0000-0000E8210000}"/>
    <cellStyle name="標準 118 2 6 2 2 3 8" xfId="6601" xr:uid="{00000000-0005-0000-0000-0000E9210000}"/>
    <cellStyle name="標準 118 2 6 2 2 4" xfId="4227" xr:uid="{00000000-0005-0000-0000-0000EA210000}"/>
    <cellStyle name="標準 118 2 6 2 2 4 2" xfId="4779" xr:uid="{00000000-0005-0000-0000-0000EB210000}"/>
    <cellStyle name="標準 118 2 6 2 2 4 2 2" xfId="5863" xr:uid="{00000000-0005-0000-0000-0000EC210000}"/>
    <cellStyle name="標準 118 2 6 2 2 4 2 2 2" xfId="11631" xr:uid="{00000000-0005-0000-0000-0000ED210000}"/>
    <cellStyle name="標準 118 2 6 2 2 4 2 2 3" xfId="14474" xr:uid="{00000000-0005-0000-0000-0000EE210000}"/>
    <cellStyle name="標準 118 2 6 2 2 4 2 2 4" xfId="8915" xr:uid="{00000000-0005-0000-0000-0000EF210000}"/>
    <cellStyle name="標準 118 2 6 2 2 4 2 3" xfId="10542" xr:uid="{00000000-0005-0000-0000-0000F0210000}"/>
    <cellStyle name="標準 118 2 6 2 2 4 2 4" xfId="13385" xr:uid="{00000000-0005-0000-0000-0000F1210000}"/>
    <cellStyle name="標準 118 2 6 2 2 4 2 5" xfId="7822" xr:uid="{00000000-0005-0000-0000-0000F2210000}"/>
    <cellStyle name="標準 118 2 6 2 2 4 3" xfId="5320" xr:uid="{00000000-0005-0000-0000-0000F3210000}"/>
    <cellStyle name="標準 118 2 6 2 2 4 3 2" xfId="9999" xr:uid="{00000000-0005-0000-0000-0000F4210000}"/>
    <cellStyle name="標準 118 2 6 2 2 4 3 3" xfId="12842" xr:uid="{00000000-0005-0000-0000-0000F5210000}"/>
    <cellStyle name="標準 118 2 6 2 2 4 3 4" xfId="7279" xr:uid="{00000000-0005-0000-0000-0000F6210000}"/>
    <cellStyle name="標準 118 2 6 2 2 4 4" xfId="8372" xr:uid="{00000000-0005-0000-0000-0000F7210000}"/>
    <cellStyle name="標準 118 2 6 2 2 4 4 2" xfId="11088" xr:uid="{00000000-0005-0000-0000-0000F8210000}"/>
    <cellStyle name="標準 118 2 6 2 2 4 4 3" xfId="13931" xr:uid="{00000000-0005-0000-0000-0000F9210000}"/>
    <cellStyle name="標準 118 2 6 2 2 4 5" xfId="9458" xr:uid="{00000000-0005-0000-0000-0000FA210000}"/>
    <cellStyle name="標準 118 2 6 2 2 4 6" xfId="12301" xr:uid="{00000000-0005-0000-0000-0000FB210000}"/>
    <cellStyle name="標準 118 2 6 2 2 4 7" xfId="6737" xr:uid="{00000000-0005-0000-0000-0000FC210000}"/>
    <cellStyle name="標準 118 2 6 2 2 5" xfId="4508" xr:uid="{00000000-0005-0000-0000-0000FD210000}"/>
    <cellStyle name="標準 118 2 6 2 2 5 2" xfId="5592" xr:uid="{00000000-0005-0000-0000-0000FE210000}"/>
    <cellStyle name="標準 118 2 6 2 2 5 2 2" xfId="11360" xr:uid="{00000000-0005-0000-0000-0000FF210000}"/>
    <cellStyle name="標準 118 2 6 2 2 5 2 3" xfId="14203" xr:uid="{00000000-0005-0000-0000-000000220000}"/>
    <cellStyle name="標準 118 2 6 2 2 5 2 4" xfId="8644" xr:uid="{00000000-0005-0000-0000-000001220000}"/>
    <cellStyle name="標準 118 2 6 2 2 5 3" xfId="10271" xr:uid="{00000000-0005-0000-0000-000002220000}"/>
    <cellStyle name="標準 118 2 6 2 2 5 4" xfId="13114" xr:uid="{00000000-0005-0000-0000-000003220000}"/>
    <cellStyle name="標準 118 2 6 2 2 5 5" xfId="7551" xr:uid="{00000000-0005-0000-0000-000004220000}"/>
    <cellStyle name="標準 118 2 6 2 2 6" xfId="3956" xr:uid="{00000000-0005-0000-0000-000005220000}"/>
    <cellStyle name="標準 118 2 6 2 2 6 2" xfId="9728" xr:uid="{00000000-0005-0000-0000-000006220000}"/>
    <cellStyle name="標準 118 2 6 2 2 6 3" xfId="12571" xr:uid="{00000000-0005-0000-0000-000007220000}"/>
    <cellStyle name="標準 118 2 6 2 2 6 4" xfId="7008" xr:uid="{00000000-0005-0000-0000-000008220000}"/>
    <cellStyle name="標準 118 2 6 2 2 7" xfId="5049" xr:uid="{00000000-0005-0000-0000-000009220000}"/>
    <cellStyle name="標準 118 2 6 2 2 7 2" xfId="10817" xr:uid="{00000000-0005-0000-0000-00000A220000}"/>
    <cellStyle name="標準 118 2 6 2 2 7 3" xfId="13660" xr:uid="{00000000-0005-0000-0000-00000B220000}"/>
    <cellStyle name="標準 118 2 6 2 2 7 4" xfId="8101" xr:uid="{00000000-0005-0000-0000-00000C220000}"/>
    <cellStyle name="標準 118 2 6 2 2 8" xfId="6124" xr:uid="{00000000-0005-0000-0000-00000D220000}"/>
    <cellStyle name="標準 118 2 6 2 2 8 2" xfId="12030" xr:uid="{00000000-0005-0000-0000-00000E220000}"/>
    <cellStyle name="標準 118 2 6 2 2 8 3" xfId="6466" xr:uid="{00000000-0005-0000-0000-00000F220000}"/>
    <cellStyle name="標準 118 2 6 2 2 9" xfId="9187" xr:uid="{00000000-0005-0000-0000-000010220000}"/>
    <cellStyle name="標準 118 2 6 2 3" xfId="3843" xr:uid="{00000000-0005-0000-0000-000011220000}"/>
    <cellStyle name="標準 118 2 6 2 3 10" xfId="14765" xr:uid="{00000000-0005-0000-0000-000012220000}"/>
    <cellStyle name="標準 118 2 6 2 3 11" xfId="6354" xr:uid="{00000000-0005-0000-0000-000013220000}"/>
    <cellStyle name="標準 118 2 6 2 3 2" xfId="4123" xr:uid="{00000000-0005-0000-0000-000014220000}"/>
    <cellStyle name="標準 118 2 6 2 3 2 2" xfId="4394" xr:uid="{00000000-0005-0000-0000-000015220000}"/>
    <cellStyle name="標準 118 2 6 2 3 2 2 2" xfId="4946" xr:uid="{00000000-0005-0000-0000-000016220000}"/>
    <cellStyle name="標準 118 2 6 2 3 2 2 2 2" xfId="6030" xr:uid="{00000000-0005-0000-0000-000017220000}"/>
    <cellStyle name="標準 118 2 6 2 3 2 2 2 2 2" xfId="11798" xr:uid="{00000000-0005-0000-0000-000018220000}"/>
    <cellStyle name="標準 118 2 6 2 3 2 2 2 2 3" xfId="14641" xr:uid="{00000000-0005-0000-0000-000019220000}"/>
    <cellStyle name="標準 118 2 6 2 3 2 2 2 2 4" xfId="9082" xr:uid="{00000000-0005-0000-0000-00001A220000}"/>
    <cellStyle name="標準 118 2 6 2 3 2 2 2 3" xfId="10709" xr:uid="{00000000-0005-0000-0000-00001B220000}"/>
    <cellStyle name="標準 118 2 6 2 3 2 2 2 4" xfId="13552" xr:uid="{00000000-0005-0000-0000-00001C220000}"/>
    <cellStyle name="標準 118 2 6 2 3 2 2 2 5" xfId="7989" xr:uid="{00000000-0005-0000-0000-00001D220000}"/>
    <cellStyle name="標準 118 2 6 2 3 2 2 3" xfId="5487" xr:uid="{00000000-0005-0000-0000-00001E220000}"/>
    <cellStyle name="標準 118 2 6 2 3 2 2 3 2" xfId="10166" xr:uid="{00000000-0005-0000-0000-00001F220000}"/>
    <cellStyle name="標準 118 2 6 2 3 2 2 3 3" xfId="13009" xr:uid="{00000000-0005-0000-0000-000020220000}"/>
    <cellStyle name="標準 118 2 6 2 3 2 2 3 4" xfId="7446" xr:uid="{00000000-0005-0000-0000-000021220000}"/>
    <cellStyle name="標準 118 2 6 2 3 2 2 4" xfId="8539" xr:uid="{00000000-0005-0000-0000-000022220000}"/>
    <cellStyle name="標準 118 2 6 2 3 2 2 4 2" xfId="11255" xr:uid="{00000000-0005-0000-0000-000023220000}"/>
    <cellStyle name="標準 118 2 6 2 3 2 2 4 3" xfId="14098" xr:uid="{00000000-0005-0000-0000-000024220000}"/>
    <cellStyle name="標準 118 2 6 2 3 2 2 5" xfId="9625" xr:uid="{00000000-0005-0000-0000-000025220000}"/>
    <cellStyle name="標準 118 2 6 2 3 2 2 6" xfId="12468" xr:uid="{00000000-0005-0000-0000-000026220000}"/>
    <cellStyle name="標準 118 2 6 2 3 2 2 7" xfId="6904" xr:uid="{00000000-0005-0000-0000-000027220000}"/>
    <cellStyle name="標準 118 2 6 2 3 2 3" xfId="4675" xr:uid="{00000000-0005-0000-0000-000028220000}"/>
    <cellStyle name="標準 118 2 6 2 3 2 3 2" xfId="5759" xr:uid="{00000000-0005-0000-0000-000029220000}"/>
    <cellStyle name="標準 118 2 6 2 3 2 3 2 2" xfId="11527" xr:uid="{00000000-0005-0000-0000-00002A220000}"/>
    <cellStyle name="標準 118 2 6 2 3 2 3 2 3" xfId="14370" xr:uid="{00000000-0005-0000-0000-00002B220000}"/>
    <cellStyle name="標準 118 2 6 2 3 2 3 2 4" xfId="8811" xr:uid="{00000000-0005-0000-0000-00002C220000}"/>
    <cellStyle name="標準 118 2 6 2 3 2 3 3" xfId="10438" xr:uid="{00000000-0005-0000-0000-00002D220000}"/>
    <cellStyle name="標準 118 2 6 2 3 2 3 4" xfId="13281" xr:uid="{00000000-0005-0000-0000-00002E220000}"/>
    <cellStyle name="標準 118 2 6 2 3 2 3 5" xfId="7718" xr:uid="{00000000-0005-0000-0000-00002F220000}"/>
    <cellStyle name="標準 118 2 6 2 3 2 4" xfId="5216" xr:uid="{00000000-0005-0000-0000-000030220000}"/>
    <cellStyle name="標準 118 2 6 2 3 2 4 2" xfId="9895" xr:uid="{00000000-0005-0000-0000-000031220000}"/>
    <cellStyle name="標準 118 2 6 2 3 2 4 3" xfId="12738" xr:uid="{00000000-0005-0000-0000-000032220000}"/>
    <cellStyle name="標準 118 2 6 2 3 2 4 4" xfId="7175" xr:uid="{00000000-0005-0000-0000-000033220000}"/>
    <cellStyle name="標準 118 2 6 2 3 2 5" xfId="8268" xr:uid="{00000000-0005-0000-0000-000034220000}"/>
    <cellStyle name="標準 118 2 6 2 3 2 5 2" xfId="10984" xr:uid="{00000000-0005-0000-0000-000035220000}"/>
    <cellStyle name="標準 118 2 6 2 3 2 5 3" xfId="13827" xr:uid="{00000000-0005-0000-0000-000036220000}"/>
    <cellStyle name="標準 118 2 6 2 3 2 6" xfId="9354" xr:uid="{00000000-0005-0000-0000-000037220000}"/>
    <cellStyle name="標準 118 2 6 2 3 2 7" xfId="12197" xr:uid="{00000000-0005-0000-0000-000038220000}"/>
    <cellStyle name="標準 118 2 6 2 3 2 8" xfId="6633" xr:uid="{00000000-0005-0000-0000-000039220000}"/>
    <cellStyle name="標準 118 2 6 2 3 3" xfId="4259" xr:uid="{00000000-0005-0000-0000-00003A220000}"/>
    <cellStyle name="標準 118 2 6 2 3 3 2" xfId="4811" xr:uid="{00000000-0005-0000-0000-00003B220000}"/>
    <cellStyle name="標準 118 2 6 2 3 3 2 2" xfId="5895" xr:uid="{00000000-0005-0000-0000-00003C220000}"/>
    <cellStyle name="標準 118 2 6 2 3 3 2 2 2" xfId="11663" xr:uid="{00000000-0005-0000-0000-00003D220000}"/>
    <cellStyle name="標準 118 2 6 2 3 3 2 2 3" xfId="14506" xr:uid="{00000000-0005-0000-0000-00003E220000}"/>
    <cellStyle name="標準 118 2 6 2 3 3 2 2 4" xfId="8947" xr:uid="{00000000-0005-0000-0000-00003F220000}"/>
    <cellStyle name="標準 118 2 6 2 3 3 2 3" xfId="10574" xr:uid="{00000000-0005-0000-0000-000040220000}"/>
    <cellStyle name="標準 118 2 6 2 3 3 2 4" xfId="13417" xr:uid="{00000000-0005-0000-0000-000041220000}"/>
    <cellStyle name="標準 118 2 6 2 3 3 2 5" xfId="7854" xr:uid="{00000000-0005-0000-0000-000042220000}"/>
    <cellStyle name="標準 118 2 6 2 3 3 3" xfId="5352" xr:uid="{00000000-0005-0000-0000-000043220000}"/>
    <cellStyle name="標準 118 2 6 2 3 3 3 2" xfId="10031" xr:uid="{00000000-0005-0000-0000-000044220000}"/>
    <cellStyle name="標準 118 2 6 2 3 3 3 3" xfId="12874" xr:uid="{00000000-0005-0000-0000-000045220000}"/>
    <cellStyle name="標準 118 2 6 2 3 3 3 4" xfId="7311" xr:uid="{00000000-0005-0000-0000-000046220000}"/>
    <cellStyle name="標準 118 2 6 2 3 3 4" xfId="8404" xr:uid="{00000000-0005-0000-0000-000047220000}"/>
    <cellStyle name="標準 118 2 6 2 3 3 4 2" xfId="11120" xr:uid="{00000000-0005-0000-0000-000048220000}"/>
    <cellStyle name="標準 118 2 6 2 3 3 4 3" xfId="13963" xr:uid="{00000000-0005-0000-0000-000049220000}"/>
    <cellStyle name="標準 118 2 6 2 3 3 5" xfId="9490" xr:uid="{00000000-0005-0000-0000-00004A220000}"/>
    <cellStyle name="標準 118 2 6 2 3 3 6" xfId="12333" xr:uid="{00000000-0005-0000-0000-00004B220000}"/>
    <cellStyle name="標準 118 2 6 2 3 3 7" xfId="6769" xr:uid="{00000000-0005-0000-0000-00004C220000}"/>
    <cellStyle name="標準 118 2 6 2 3 4" xfId="4540" xr:uid="{00000000-0005-0000-0000-00004D220000}"/>
    <cellStyle name="標準 118 2 6 2 3 4 2" xfId="5624" xr:uid="{00000000-0005-0000-0000-00004E220000}"/>
    <cellStyle name="標準 118 2 6 2 3 4 2 2" xfId="11392" xr:uid="{00000000-0005-0000-0000-00004F220000}"/>
    <cellStyle name="標準 118 2 6 2 3 4 2 3" xfId="14235" xr:uid="{00000000-0005-0000-0000-000050220000}"/>
    <cellStyle name="標準 118 2 6 2 3 4 2 4" xfId="8676" xr:uid="{00000000-0005-0000-0000-000051220000}"/>
    <cellStyle name="標準 118 2 6 2 3 4 3" xfId="10303" xr:uid="{00000000-0005-0000-0000-000052220000}"/>
    <cellStyle name="標準 118 2 6 2 3 4 4" xfId="13146" xr:uid="{00000000-0005-0000-0000-000053220000}"/>
    <cellStyle name="標準 118 2 6 2 3 4 5" xfId="7583" xr:uid="{00000000-0005-0000-0000-000054220000}"/>
    <cellStyle name="標準 118 2 6 2 3 5" xfId="3988" xr:uid="{00000000-0005-0000-0000-000055220000}"/>
    <cellStyle name="標準 118 2 6 2 3 5 2" xfId="9760" xr:uid="{00000000-0005-0000-0000-000056220000}"/>
    <cellStyle name="標準 118 2 6 2 3 5 3" xfId="12603" xr:uid="{00000000-0005-0000-0000-000057220000}"/>
    <cellStyle name="標準 118 2 6 2 3 5 4" xfId="7040" xr:uid="{00000000-0005-0000-0000-000058220000}"/>
    <cellStyle name="標準 118 2 6 2 3 6" xfId="5081" xr:uid="{00000000-0005-0000-0000-000059220000}"/>
    <cellStyle name="標準 118 2 6 2 3 6 2" xfId="10849" xr:uid="{00000000-0005-0000-0000-00005A220000}"/>
    <cellStyle name="標準 118 2 6 2 3 6 3" xfId="13692" xr:uid="{00000000-0005-0000-0000-00005B220000}"/>
    <cellStyle name="標準 118 2 6 2 3 6 4" xfId="8133" xr:uid="{00000000-0005-0000-0000-00005C220000}"/>
    <cellStyle name="標準 118 2 6 2 3 7" xfId="6162" xr:uid="{00000000-0005-0000-0000-00005D220000}"/>
    <cellStyle name="標準 118 2 6 2 3 7 2" xfId="12062" xr:uid="{00000000-0005-0000-0000-00005E220000}"/>
    <cellStyle name="標準 118 2 6 2 3 7 3" xfId="6498" xr:uid="{00000000-0005-0000-0000-00005F220000}"/>
    <cellStyle name="標準 118 2 6 2 3 8" xfId="9219" xr:uid="{00000000-0005-0000-0000-000060220000}"/>
    <cellStyle name="標準 118 2 6 2 3 9" xfId="11928" xr:uid="{00000000-0005-0000-0000-000061220000}"/>
    <cellStyle name="標準 118 2 6 2 4" xfId="4057" xr:uid="{00000000-0005-0000-0000-000062220000}"/>
    <cellStyle name="標準 118 2 6 2 4 2" xfId="4328" xr:uid="{00000000-0005-0000-0000-000063220000}"/>
    <cellStyle name="標準 118 2 6 2 4 2 2" xfId="4880" xr:uid="{00000000-0005-0000-0000-000064220000}"/>
    <cellStyle name="標準 118 2 6 2 4 2 2 2" xfId="5964" xr:uid="{00000000-0005-0000-0000-000065220000}"/>
    <cellStyle name="標準 118 2 6 2 4 2 2 2 2" xfId="11732" xr:uid="{00000000-0005-0000-0000-000066220000}"/>
    <cellStyle name="標準 118 2 6 2 4 2 2 2 3" xfId="14575" xr:uid="{00000000-0005-0000-0000-000067220000}"/>
    <cellStyle name="標準 118 2 6 2 4 2 2 2 4" xfId="9016" xr:uid="{00000000-0005-0000-0000-000068220000}"/>
    <cellStyle name="標準 118 2 6 2 4 2 2 3" xfId="10643" xr:uid="{00000000-0005-0000-0000-000069220000}"/>
    <cellStyle name="標準 118 2 6 2 4 2 2 4" xfId="13486" xr:uid="{00000000-0005-0000-0000-00006A220000}"/>
    <cellStyle name="標準 118 2 6 2 4 2 2 5" xfId="7923" xr:uid="{00000000-0005-0000-0000-00006B220000}"/>
    <cellStyle name="標準 118 2 6 2 4 2 3" xfId="5421" xr:uid="{00000000-0005-0000-0000-00006C220000}"/>
    <cellStyle name="標準 118 2 6 2 4 2 3 2" xfId="10100" xr:uid="{00000000-0005-0000-0000-00006D220000}"/>
    <cellStyle name="標準 118 2 6 2 4 2 3 3" xfId="12943" xr:uid="{00000000-0005-0000-0000-00006E220000}"/>
    <cellStyle name="標準 118 2 6 2 4 2 3 4" xfId="7380" xr:uid="{00000000-0005-0000-0000-00006F220000}"/>
    <cellStyle name="標準 118 2 6 2 4 2 4" xfId="8473" xr:uid="{00000000-0005-0000-0000-000070220000}"/>
    <cellStyle name="標準 118 2 6 2 4 2 4 2" xfId="11189" xr:uid="{00000000-0005-0000-0000-000071220000}"/>
    <cellStyle name="標準 118 2 6 2 4 2 4 3" xfId="14032" xr:uid="{00000000-0005-0000-0000-000072220000}"/>
    <cellStyle name="標準 118 2 6 2 4 2 5" xfId="9559" xr:uid="{00000000-0005-0000-0000-000073220000}"/>
    <cellStyle name="標準 118 2 6 2 4 2 6" xfId="12402" xr:uid="{00000000-0005-0000-0000-000074220000}"/>
    <cellStyle name="標準 118 2 6 2 4 2 7" xfId="6838" xr:uid="{00000000-0005-0000-0000-000075220000}"/>
    <cellStyle name="標準 118 2 6 2 4 3" xfId="4609" xr:uid="{00000000-0005-0000-0000-000076220000}"/>
    <cellStyle name="標準 118 2 6 2 4 3 2" xfId="5693" xr:uid="{00000000-0005-0000-0000-000077220000}"/>
    <cellStyle name="標準 118 2 6 2 4 3 2 2" xfId="11461" xr:uid="{00000000-0005-0000-0000-000078220000}"/>
    <cellStyle name="標準 118 2 6 2 4 3 2 3" xfId="14304" xr:uid="{00000000-0005-0000-0000-000079220000}"/>
    <cellStyle name="標準 118 2 6 2 4 3 2 4" xfId="8745" xr:uid="{00000000-0005-0000-0000-00007A220000}"/>
    <cellStyle name="標準 118 2 6 2 4 3 3" xfId="10372" xr:uid="{00000000-0005-0000-0000-00007B220000}"/>
    <cellStyle name="標準 118 2 6 2 4 3 4" xfId="13215" xr:uid="{00000000-0005-0000-0000-00007C220000}"/>
    <cellStyle name="標準 118 2 6 2 4 3 5" xfId="7652" xr:uid="{00000000-0005-0000-0000-00007D220000}"/>
    <cellStyle name="標準 118 2 6 2 4 4" xfId="5150" xr:uid="{00000000-0005-0000-0000-00007E220000}"/>
    <cellStyle name="標準 118 2 6 2 4 4 2" xfId="9829" xr:uid="{00000000-0005-0000-0000-00007F220000}"/>
    <cellStyle name="標準 118 2 6 2 4 4 3" xfId="12672" xr:uid="{00000000-0005-0000-0000-000080220000}"/>
    <cellStyle name="標準 118 2 6 2 4 4 4" xfId="7109" xr:uid="{00000000-0005-0000-0000-000081220000}"/>
    <cellStyle name="標準 118 2 6 2 4 5" xfId="8202" xr:uid="{00000000-0005-0000-0000-000082220000}"/>
    <cellStyle name="標準 118 2 6 2 4 5 2" xfId="10918" xr:uid="{00000000-0005-0000-0000-000083220000}"/>
    <cellStyle name="標準 118 2 6 2 4 5 3" xfId="13761" xr:uid="{00000000-0005-0000-0000-000084220000}"/>
    <cellStyle name="標準 118 2 6 2 4 6" xfId="9288" xr:uid="{00000000-0005-0000-0000-000085220000}"/>
    <cellStyle name="標準 118 2 6 2 4 7" xfId="12131" xr:uid="{00000000-0005-0000-0000-000086220000}"/>
    <cellStyle name="標準 118 2 6 2 4 8" xfId="6567" xr:uid="{00000000-0005-0000-0000-000087220000}"/>
    <cellStyle name="標準 118 2 6 2 5" xfId="4193" xr:uid="{00000000-0005-0000-0000-000088220000}"/>
    <cellStyle name="標準 118 2 6 2 5 2" xfId="4745" xr:uid="{00000000-0005-0000-0000-000089220000}"/>
    <cellStyle name="標準 118 2 6 2 5 2 2" xfId="5829" xr:uid="{00000000-0005-0000-0000-00008A220000}"/>
    <cellStyle name="標準 118 2 6 2 5 2 2 2" xfId="11597" xr:uid="{00000000-0005-0000-0000-00008B220000}"/>
    <cellStyle name="標準 118 2 6 2 5 2 2 3" xfId="14440" xr:uid="{00000000-0005-0000-0000-00008C220000}"/>
    <cellStyle name="標準 118 2 6 2 5 2 2 4" xfId="8881" xr:uid="{00000000-0005-0000-0000-00008D220000}"/>
    <cellStyle name="標準 118 2 6 2 5 2 3" xfId="10508" xr:uid="{00000000-0005-0000-0000-00008E220000}"/>
    <cellStyle name="標準 118 2 6 2 5 2 4" xfId="13351" xr:uid="{00000000-0005-0000-0000-00008F220000}"/>
    <cellStyle name="標準 118 2 6 2 5 2 5" xfId="7788" xr:uid="{00000000-0005-0000-0000-000090220000}"/>
    <cellStyle name="標準 118 2 6 2 5 3" xfId="5286" xr:uid="{00000000-0005-0000-0000-000091220000}"/>
    <cellStyle name="標準 118 2 6 2 5 3 2" xfId="9965" xr:uid="{00000000-0005-0000-0000-000092220000}"/>
    <cellStyle name="標準 118 2 6 2 5 3 3" xfId="12808" xr:uid="{00000000-0005-0000-0000-000093220000}"/>
    <cellStyle name="標準 118 2 6 2 5 3 4" xfId="7245" xr:uid="{00000000-0005-0000-0000-000094220000}"/>
    <cellStyle name="標準 118 2 6 2 5 4" xfId="8338" xr:uid="{00000000-0005-0000-0000-000095220000}"/>
    <cellStyle name="標準 118 2 6 2 5 4 2" xfId="11054" xr:uid="{00000000-0005-0000-0000-000096220000}"/>
    <cellStyle name="標準 118 2 6 2 5 4 3" xfId="13897" xr:uid="{00000000-0005-0000-0000-000097220000}"/>
    <cellStyle name="標準 118 2 6 2 5 5" xfId="9424" xr:uid="{00000000-0005-0000-0000-000098220000}"/>
    <cellStyle name="標準 118 2 6 2 5 6" xfId="12267" xr:uid="{00000000-0005-0000-0000-000099220000}"/>
    <cellStyle name="標準 118 2 6 2 5 7" xfId="6703" xr:uid="{00000000-0005-0000-0000-00009A220000}"/>
    <cellStyle name="標準 118 2 6 2 6" xfId="4474" xr:uid="{00000000-0005-0000-0000-00009B220000}"/>
    <cellStyle name="標準 118 2 6 2 6 2" xfId="5558" xr:uid="{00000000-0005-0000-0000-00009C220000}"/>
    <cellStyle name="標準 118 2 6 2 6 2 2" xfId="11326" xr:uid="{00000000-0005-0000-0000-00009D220000}"/>
    <cellStyle name="標準 118 2 6 2 6 2 3" xfId="14169" xr:uid="{00000000-0005-0000-0000-00009E220000}"/>
    <cellStyle name="標準 118 2 6 2 6 2 4" xfId="8610" xr:uid="{00000000-0005-0000-0000-00009F220000}"/>
    <cellStyle name="標準 118 2 6 2 6 3" xfId="10237" xr:uid="{00000000-0005-0000-0000-0000A0220000}"/>
    <cellStyle name="標準 118 2 6 2 6 4" xfId="13080" xr:uid="{00000000-0005-0000-0000-0000A1220000}"/>
    <cellStyle name="標準 118 2 6 2 6 5" xfId="7517" xr:uid="{00000000-0005-0000-0000-0000A2220000}"/>
    <cellStyle name="標準 118 2 6 2 7" xfId="3922" xr:uid="{00000000-0005-0000-0000-0000A3220000}"/>
    <cellStyle name="標準 118 2 6 2 7 2" xfId="9694" xr:uid="{00000000-0005-0000-0000-0000A4220000}"/>
    <cellStyle name="標準 118 2 6 2 7 3" xfId="12537" xr:uid="{00000000-0005-0000-0000-0000A5220000}"/>
    <cellStyle name="標準 118 2 6 2 7 4" xfId="6974" xr:uid="{00000000-0005-0000-0000-0000A6220000}"/>
    <cellStyle name="標準 118 2 6 2 8" xfId="5015" xr:uid="{00000000-0005-0000-0000-0000A7220000}"/>
    <cellStyle name="標準 118 2 6 2 8 2" xfId="10783" xr:uid="{00000000-0005-0000-0000-0000A8220000}"/>
    <cellStyle name="標準 118 2 6 2 8 3" xfId="13626" xr:uid="{00000000-0005-0000-0000-0000A9220000}"/>
    <cellStyle name="標準 118 2 6 2 8 4" xfId="8067" xr:uid="{00000000-0005-0000-0000-0000AA220000}"/>
    <cellStyle name="標準 118 2 6 2 9" xfId="6094" xr:uid="{00000000-0005-0000-0000-0000AB220000}"/>
    <cellStyle name="標準 118 2 6 2 9 2" xfId="11996" xr:uid="{00000000-0005-0000-0000-0000AC220000}"/>
    <cellStyle name="標準 118 2 6 2 9 3" xfId="6432" xr:uid="{00000000-0005-0000-0000-0000AD220000}"/>
    <cellStyle name="標準 118 2 7" xfId="3757" xr:uid="{00000000-0005-0000-0000-0000AE220000}"/>
    <cellStyle name="標準 118 2 7 2" xfId="3764" xr:uid="{00000000-0005-0000-0000-0000AF220000}"/>
    <cellStyle name="標準 118 2 7 2 10" xfId="9154" xr:uid="{00000000-0005-0000-0000-0000B0220000}"/>
    <cellStyle name="標準 118 2 7 2 11" xfId="11860" xr:uid="{00000000-0005-0000-0000-0000B1220000}"/>
    <cellStyle name="標準 118 2 7 2 12" xfId="14701" xr:uid="{00000000-0005-0000-0000-0000B2220000}"/>
    <cellStyle name="標準 118 2 7 2 13" xfId="6289" xr:uid="{00000000-0005-0000-0000-0000B3220000}"/>
    <cellStyle name="標準 118 2 7 2 2" xfId="3805" xr:uid="{00000000-0005-0000-0000-0000B4220000}"/>
    <cellStyle name="標準 118 2 7 2 2 10" xfId="11897" xr:uid="{00000000-0005-0000-0000-0000B5220000}"/>
    <cellStyle name="標準 118 2 7 2 2 11" xfId="14731" xr:uid="{00000000-0005-0000-0000-0000B6220000}"/>
    <cellStyle name="標準 118 2 7 2 2 12" xfId="6323" xr:uid="{00000000-0005-0000-0000-0000B7220000}"/>
    <cellStyle name="標準 118 2 7 2 2 2" xfId="3873" xr:uid="{00000000-0005-0000-0000-0000B8220000}"/>
    <cellStyle name="標準 118 2 7 2 2 2 10" xfId="14791" xr:uid="{00000000-0005-0000-0000-0000B9220000}"/>
    <cellStyle name="標準 118 2 7 2 2 2 11" xfId="6387" xr:uid="{00000000-0005-0000-0000-0000BA220000}"/>
    <cellStyle name="標準 118 2 7 2 2 2 2" xfId="4156" xr:uid="{00000000-0005-0000-0000-0000BB220000}"/>
    <cellStyle name="標準 118 2 7 2 2 2 2 2" xfId="4427" xr:uid="{00000000-0005-0000-0000-0000BC220000}"/>
    <cellStyle name="標準 118 2 7 2 2 2 2 2 2" xfId="4979" xr:uid="{00000000-0005-0000-0000-0000BD220000}"/>
    <cellStyle name="標準 118 2 7 2 2 2 2 2 2 2" xfId="6063" xr:uid="{00000000-0005-0000-0000-0000BE220000}"/>
    <cellStyle name="標準 118 2 7 2 2 2 2 2 2 2 2" xfId="11831" xr:uid="{00000000-0005-0000-0000-0000BF220000}"/>
    <cellStyle name="標準 118 2 7 2 2 2 2 2 2 2 3" xfId="14674" xr:uid="{00000000-0005-0000-0000-0000C0220000}"/>
    <cellStyle name="標準 118 2 7 2 2 2 2 2 2 2 4" xfId="9115" xr:uid="{00000000-0005-0000-0000-0000C1220000}"/>
    <cellStyle name="標準 118 2 7 2 2 2 2 2 2 3" xfId="10742" xr:uid="{00000000-0005-0000-0000-0000C2220000}"/>
    <cellStyle name="標準 118 2 7 2 2 2 2 2 2 4" xfId="13585" xr:uid="{00000000-0005-0000-0000-0000C3220000}"/>
    <cellStyle name="標準 118 2 7 2 2 2 2 2 2 5" xfId="8022" xr:uid="{00000000-0005-0000-0000-0000C4220000}"/>
    <cellStyle name="標準 118 2 7 2 2 2 2 2 3" xfId="5520" xr:uid="{00000000-0005-0000-0000-0000C5220000}"/>
    <cellStyle name="標準 118 2 7 2 2 2 2 2 3 2" xfId="10199" xr:uid="{00000000-0005-0000-0000-0000C6220000}"/>
    <cellStyle name="標準 118 2 7 2 2 2 2 2 3 3" xfId="13042" xr:uid="{00000000-0005-0000-0000-0000C7220000}"/>
    <cellStyle name="標準 118 2 7 2 2 2 2 2 3 4" xfId="7479" xr:uid="{00000000-0005-0000-0000-0000C8220000}"/>
    <cellStyle name="標準 118 2 7 2 2 2 2 2 4" xfId="8572" xr:uid="{00000000-0005-0000-0000-0000C9220000}"/>
    <cellStyle name="標準 118 2 7 2 2 2 2 2 4 2" xfId="11288" xr:uid="{00000000-0005-0000-0000-0000CA220000}"/>
    <cellStyle name="標準 118 2 7 2 2 2 2 2 4 3" xfId="14131" xr:uid="{00000000-0005-0000-0000-0000CB220000}"/>
    <cellStyle name="標準 118 2 7 2 2 2 2 2 5" xfId="9658" xr:uid="{00000000-0005-0000-0000-0000CC220000}"/>
    <cellStyle name="標準 118 2 7 2 2 2 2 2 6" xfId="12501" xr:uid="{00000000-0005-0000-0000-0000CD220000}"/>
    <cellStyle name="標準 118 2 7 2 2 2 2 2 7" xfId="6937" xr:uid="{00000000-0005-0000-0000-0000CE220000}"/>
    <cellStyle name="標準 118 2 7 2 2 2 2 3" xfId="4708" xr:uid="{00000000-0005-0000-0000-0000CF220000}"/>
    <cellStyle name="標準 118 2 7 2 2 2 2 3 2" xfId="5792" xr:uid="{00000000-0005-0000-0000-0000D0220000}"/>
    <cellStyle name="標準 118 2 7 2 2 2 2 3 2 2" xfId="11560" xr:uid="{00000000-0005-0000-0000-0000D1220000}"/>
    <cellStyle name="標準 118 2 7 2 2 2 2 3 2 3" xfId="14403" xr:uid="{00000000-0005-0000-0000-0000D2220000}"/>
    <cellStyle name="標準 118 2 7 2 2 2 2 3 2 4" xfId="8844" xr:uid="{00000000-0005-0000-0000-0000D3220000}"/>
    <cellStyle name="標準 118 2 7 2 2 2 2 3 3" xfId="10471" xr:uid="{00000000-0005-0000-0000-0000D4220000}"/>
    <cellStyle name="標準 118 2 7 2 2 2 2 3 4" xfId="13314" xr:uid="{00000000-0005-0000-0000-0000D5220000}"/>
    <cellStyle name="標準 118 2 7 2 2 2 2 3 5" xfId="7751" xr:uid="{00000000-0005-0000-0000-0000D6220000}"/>
    <cellStyle name="標準 118 2 7 2 2 2 2 4" xfId="5249" xr:uid="{00000000-0005-0000-0000-0000D7220000}"/>
    <cellStyle name="標準 118 2 7 2 2 2 2 4 2" xfId="9928" xr:uid="{00000000-0005-0000-0000-0000D8220000}"/>
    <cellStyle name="標準 118 2 7 2 2 2 2 4 3" xfId="12771" xr:uid="{00000000-0005-0000-0000-0000D9220000}"/>
    <cellStyle name="標準 118 2 7 2 2 2 2 4 4" xfId="7208" xr:uid="{00000000-0005-0000-0000-0000DA220000}"/>
    <cellStyle name="標準 118 2 7 2 2 2 2 5" xfId="8301" xr:uid="{00000000-0005-0000-0000-0000DB220000}"/>
    <cellStyle name="標準 118 2 7 2 2 2 2 5 2" xfId="11017" xr:uid="{00000000-0005-0000-0000-0000DC220000}"/>
    <cellStyle name="標準 118 2 7 2 2 2 2 5 3" xfId="13860" xr:uid="{00000000-0005-0000-0000-0000DD220000}"/>
    <cellStyle name="標準 118 2 7 2 2 2 2 6" xfId="9387" xr:uid="{00000000-0005-0000-0000-0000DE220000}"/>
    <cellStyle name="標準 118 2 7 2 2 2 2 7" xfId="12230" xr:uid="{00000000-0005-0000-0000-0000DF220000}"/>
    <cellStyle name="標準 118 2 7 2 2 2 2 8" xfId="6666" xr:uid="{00000000-0005-0000-0000-0000E0220000}"/>
    <cellStyle name="標準 118 2 7 2 2 2 3" xfId="4292" xr:uid="{00000000-0005-0000-0000-0000E1220000}"/>
    <cellStyle name="標準 118 2 7 2 2 2 3 2" xfId="4844" xr:uid="{00000000-0005-0000-0000-0000E2220000}"/>
    <cellStyle name="標準 118 2 7 2 2 2 3 2 2" xfId="5928" xr:uid="{00000000-0005-0000-0000-0000E3220000}"/>
    <cellStyle name="標準 118 2 7 2 2 2 3 2 2 2" xfId="11696" xr:uid="{00000000-0005-0000-0000-0000E4220000}"/>
    <cellStyle name="標準 118 2 7 2 2 2 3 2 2 3" xfId="14539" xr:uid="{00000000-0005-0000-0000-0000E5220000}"/>
    <cellStyle name="標準 118 2 7 2 2 2 3 2 2 4" xfId="8980" xr:uid="{00000000-0005-0000-0000-0000E6220000}"/>
    <cellStyle name="標準 118 2 7 2 2 2 3 2 3" xfId="10607" xr:uid="{00000000-0005-0000-0000-0000E7220000}"/>
    <cellStyle name="標準 118 2 7 2 2 2 3 2 4" xfId="13450" xr:uid="{00000000-0005-0000-0000-0000E8220000}"/>
    <cellStyle name="標準 118 2 7 2 2 2 3 2 5" xfId="7887" xr:uid="{00000000-0005-0000-0000-0000E9220000}"/>
    <cellStyle name="標準 118 2 7 2 2 2 3 3" xfId="5385" xr:uid="{00000000-0005-0000-0000-0000EA220000}"/>
    <cellStyle name="標準 118 2 7 2 2 2 3 3 2" xfId="10064" xr:uid="{00000000-0005-0000-0000-0000EB220000}"/>
    <cellStyle name="標準 118 2 7 2 2 2 3 3 3" xfId="12907" xr:uid="{00000000-0005-0000-0000-0000EC220000}"/>
    <cellStyle name="標準 118 2 7 2 2 2 3 3 4" xfId="7344" xr:uid="{00000000-0005-0000-0000-0000ED220000}"/>
    <cellStyle name="標準 118 2 7 2 2 2 3 4" xfId="8437" xr:uid="{00000000-0005-0000-0000-0000EE220000}"/>
    <cellStyle name="標準 118 2 7 2 2 2 3 4 2" xfId="11153" xr:uid="{00000000-0005-0000-0000-0000EF220000}"/>
    <cellStyle name="標準 118 2 7 2 2 2 3 4 3" xfId="13996" xr:uid="{00000000-0005-0000-0000-0000F0220000}"/>
    <cellStyle name="標準 118 2 7 2 2 2 3 5" xfId="9523" xr:uid="{00000000-0005-0000-0000-0000F1220000}"/>
    <cellStyle name="標準 118 2 7 2 2 2 3 6" xfId="12366" xr:uid="{00000000-0005-0000-0000-0000F2220000}"/>
    <cellStyle name="標準 118 2 7 2 2 2 3 7" xfId="6802" xr:uid="{00000000-0005-0000-0000-0000F3220000}"/>
    <cellStyle name="標準 118 2 7 2 2 2 4" xfId="4573" xr:uid="{00000000-0005-0000-0000-0000F4220000}"/>
    <cellStyle name="標準 118 2 7 2 2 2 4 2" xfId="5657" xr:uid="{00000000-0005-0000-0000-0000F5220000}"/>
    <cellStyle name="標準 118 2 7 2 2 2 4 2 2" xfId="11425" xr:uid="{00000000-0005-0000-0000-0000F6220000}"/>
    <cellStyle name="標準 118 2 7 2 2 2 4 2 3" xfId="14268" xr:uid="{00000000-0005-0000-0000-0000F7220000}"/>
    <cellStyle name="標準 118 2 7 2 2 2 4 2 4" xfId="8709" xr:uid="{00000000-0005-0000-0000-0000F8220000}"/>
    <cellStyle name="標準 118 2 7 2 2 2 4 3" xfId="10336" xr:uid="{00000000-0005-0000-0000-0000F9220000}"/>
    <cellStyle name="標準 118 2 7 2 2 2 4 4" xfId="13179" xr:uid="{00000000-0005-0000-0000-0000FA220000}"/>
    <cellStyle name="標準 118 2 7 2 2 2 4 5" xfId="7616" xr:uid="{00000000-0005-0000-0000-0000FB220000}"/>
    <cellStyle name="標準 118 2 7 2 2 2 5" xfId="4021" xr:uid="{00000000-0005-0000-0000-0000FC220000}"/>
    <cellStyle name="標準 118 2 7 2 2 2 5 2" xfId="9793" xr:uid="{00000000-0005-0000-0000-0000FD220000}"/>
    <cellStyle name="標準 118 2 7 2 2 2 5 3" xfId="12636" xr:uid="{00000000-0005-0000-0000-0000FE220000}"/>
    <cellStyle name="標準 118 2 7 2 2 2 5 4" xfId="7073" xr:uid="{00000000-0005-0000-0000-0000FF220000}"/>
    <cellStyle name="標準 118 2 7 2 2 2 6" xfId="5114" xr:uid="{00000000-0005-0000-0000-000000230000}"/>
    <cellStyle name="標準 118 2 7 2 2 2 6 2" xfId="10882" xr:uid="{00000000-0005-0000-0000-000001230000}"/>
    <cellStyle name="標準 118 2 7 2 2 2 6 3" xfId="13725" xr:uid="{00000000-0005-0000-0000-000002230000}"/>
    <cellStyle name="標準 118 2 7 2 2 2 6 4" xfId="8166" xr:uid="{00000000-0005-0000-0000-000003230000}"/>
    <cellStyle name="標準 118 2 7 2 2 2 7" xfId="6188" xr:uid="{00000000-0005-0000-0000-000004230000}"/>
    <cellStyle name="標準 118 2 7 2 2 2 7 2" xfId="12095" xr:uid="{00000000-0005-0000-0000-000005230000}"/>
    <cellStyle name="標準 118 2 7 2 2 2 7 3" xfId="6531" xr:uid="{00000000-0005-0000-0000-000006230000}"/>
    <cellStyle name="標準 118 2 7 2 2 2 8" xfId="9252" xr:uid="{00000000-0005-0000-0000-000007230000}"/>
    <cellStyle name="標準 118 2 7 2 2 2 9" xfId="11954" xr:uid="{00000000-0005-0000-0000-000008230000}"/>
    <cellStyle name="標準 118 2 7 2 2 3" xfId="4092" xr:uid="{00000000-0005-0000-0000-000009230000}"/>
    <cellStyle name="標準 118 2 7 2 2 3 2" xfId="4363" xr:uid="{00000000-0005-0000-0000-00000A230000}"/>
    <cellStyle name="標準 118 2 7 2 2 3 2 2" xfId="4915" xr:uid="{00000000-0005-0000-0000-00000B230000}"/>
    <cellStyle name="標準 118 2 7 2 2 3 2 2 2" xfId="5999" xr:uid="{00000000-0005-0000-0000-00000C230000}"/>
    <cellStyle name="標準 118 2 7 2 2 3 2 2 2 2" xfId="11767" xr:uid="{00000000-0005-0000-0000-00000D230000}"/>
    <cellStyle name="標準 118 2 7 2 2 3 2 2 2 3" xfId="14610" xr:uid="{00000000-0005-0000-0000-00000E230000}"/>
    <cellStyle name="標準 118 2 7 2 2 3 2 2 2 4" xfId="9051" xr:uid="{00000000-0005-0000-0000-00000F230000}"/>
    <cellStyle name="標準 118 2 7 2 2 3 2 2 3" xfId="10678" xr:uid="{00000000-0005-0000-0000-000010230000}"/>
    <cellStyle name="標準 118 2 7 2 2 3 2 2 4" xfId="13521" xr:uid="{00000000-0005-0000-0000-000011230000}"/>
    <cellStyle name="標準 118 2 7 2 2 3 2 2 5" xfId="7958" xr:uid="{00000000-0005-0000-0000-000012230000}"/>
    <cellStyle name="標準 118 2 7 2 2 3 2 3" xfId="5456" xr:uid="{00000000-0005-0000-0000-000013230000}"/>
    <cellStyle name="標準 118 2 7 2 2 3 2 3 2" xfId="10135" xr:uid="{00000000-0005-0000-0000-000014230000}"/>
    <cellStyle name="標準 118 2 7 2 2 3 2 3 3" xfId="12978" xr:uid="{00000000-0005-0000-0000-000015230000}"/>
    <cellStyle name="標準 118 2 7 2 2 3 2 3 4" xfId="7415" xr:uid="{00000000-0005-0000-0000-000016230000}"/>
    <cellStyle name="標準 118 2 7 2 2 3 2 4" xfId="8508" xr:uid="{00000000-0005-0000-0000-000017230000}"/>
    <cellStyle name="標準 118 2 7 2 2 3 2 4 2" xfId="11224" xr:uid="{00000000-0005-0000-0000-000018230000}"/>
    <cellStyle name="標準 118 2 7 2 2 3 2 4 3" xfId="14067" xr:uid="{00000000-0005-0000-0000-000019230000}"/>
    <cellStyle name="標準 118 2 7 2 2 3 2 5" xfId="9594" xr:uid="{00000000-0005-0000-0000-00001A230000}"/>
    <cellStyle name="標準 118 2 7 2 2 3 2 6" xfId="12437" xr:uid="{00000000-0005-0000-0000-00001B230000}"/>
    <cellStyle name="標準 118 2 7 2 2 3 2 7" xfId="6873" xr:uid="{00000000-0005-0000-0000-00001C230000}"/>
    <cellStyle name="標準 118 2 7 2 2 3 3" xfId="4644" xr:uid="{00000000-0005-0000-0000-00001D230000}"/>
    <cellStyle name="標準 118 2 7 2 2 3 3 2" xfId="5728" xr:uid="{00000000-0005-0000-0000-00001E230000}"/>
    <cellStyle name="標準 118 2 7 2 2 3 3 2 2" xfId="11496" xr:uid="{00000000-0005-0000-0000-00001F230000}"/>
    <cellStyle name="標準 118 2 7 2 2 3 3 2 3" xfId="14339" xr:uid="{00000000-0005-0000-0000-000020230000}"/>
    <cellStyle name="標準 118 2 7 2 2 3 3 2 4" xfId="8780" xr:uid="{00000000-0005-0000-0000-000021230000}"/>
    <cellStyle name="標準 118 2 7 2 2 3 3 3" xfId="10407" xr:uid="{00000000-0005-0000-0000-000022230000}"/>
    <cellStyle name="標準 118 2 7 2 2 3 3 4" xfId="13250" xr:uid="{00000000-0005-0000-0000-000023230000}"/>
    <cellStyle name="標準 118 2 7 2 2 3 3 5" xfId="7687" xr:uid="{00000000-0005-0000-0000-000024230000}"/>
    <cellStyle name="標準 118 2 7 2 2 3 4" xfId="5185" xr:uid="{00000000-0005-0000-0000-000025230000}"/>
    <cellStyle name="標準 118 2 7 2 2 3 4 2" xfId="9864" xr:uid="{00000000-0005-0000-0000-000026230000}"/>
    <cellStyle name="標準 118 2 7 2 2 3 4 3" xfId="12707" xr:uid="{00000000-0005-0000-0000-000027230000}"/>
    <cellStyle name="標準 118 2 7 2 2 3 4 4" xfId="7144" xr:uid="{00000000-0005-0000-0000-000028230000}"/>
    <cellStyle name="標準 118 2 7 2 2 3 5" xfId="8237" xr:uid="{00000000-0005-0000-0000-000029230000}"/>
    <cellStyle name="標準 118 2 7 2 2 3 5 2" xfId="10953" xr:uid="{00000000-0005-0000-0000-00002A230000}"/>
    <cellStyle name="標準 118 2 7 2 2 3 5 3" xfId="13796" xr:uid="{00000000-0005-0000-0000-00002B230000}"/>
    <cellStyle name="標準 118 2 7 2 2 3 6" xfId="9323" xr:uid="{00000000-0005-0000-0000-00002C230000}"/>
    <cellStyle name="標準 118 2 7 2 2 3 7" xfId="12166" xr:uid="{00000000-0005-0000-0000-00002D230000}"/>
    <cellStyle name="標準 118 2 7 2 2 3 8" xfId="6602" xr:uid="{00000000-0005-0000-0000-00002E230000}"/>
    <cellStyle name="標準 118 2 7 2 2 4" xfId="4228" xr:uid="{00000000-0005-0000-0000-00002F230000}"/>
    <cellStyle name="標準 118 2 7 2 2 4 2" xfId="4780" xr:uid="{00000000-0005-0000-0000-000030230000}"/>
    <cellStyle name="標準 118 2 7 2 2 4 2 2" xfId="5864" xr:uid="{00000000-0005-0000-0000-000031230000}"/>
    <cellStyle name="標準 118 2 7 2 2 4 2 2 2" xfId="11632" xr:uid="{00000000-0005-0000-0000-000032230000}"/>
    <cellStyle name="標準 118 2 7 2 2 4 2 2 3" xfId="14475" xr:uid="{00000000-0005-0000-0000-000033230000}"/>
    <cellStyle name="標準 118 2 7 2 2 4 2 2 4" xfId="8916" xr:uid="{00000000-0005-0000-0000-000034230000}"/>
    <cellStyle name="標準 118 2 7 2 2 4 2 3" xfId="10543" xr:uid="{00000000-0005-0000-0000-000035230000}"/>
    <cellStyle name="標準 118 2 7 2 2 4 2 4" xfId="13386" xr:uid="{00000000-0005-0000-0000-000036230000}"/>
    <cellStyle name="標準 118 2 7 2 2 4 2 5" xfId="7823" xr:uid="{00000000-0005-0000-0000-000037230000}"/>
    <cellStyle name="標準 118 2 7 2 2 4 3" xfId="5321" xr:uid="{00000000-0005-0000-0000-000038230000}"/>
    <cellStyle name="標準 118 2 7 2 2 4 3 2" xfId="10000" xr:uid="{00000000-0005-0000-0000-000039230000}"/>
    <cellStyle name="標準 118 2 7 2 2 4 3 3" xfId="12843" xr:uid="{00000000-0005-0000-0000-00003A230000}"/>
    <cellStyle name="標準 118 2 7 2 2 4 3 4" xfId="7280" xr:uid="{00000000-0005-0000-0000-00003B230000}"/>
    <cellStyle name="標準 118 2 7 2 2 4 4" xfId="8373" xr:uid="{00000000-0005-0000-0000-00003C230000}"/>
    <cellStyle name="標準 118 2 7 2 2 4 4 2" xfId="11089" xr:uid="{00000000-0005-0000-0000-00003D230000}"/>
    <cellStyle name="標準 118 2 7 2 2 4 4 3" xfId="13932" xr:uid="{00000000-0005-0000-0000-00003E230000}"/>
    <cellStyle name="標準 118 2 7 2 2 4 5" xfId="9459" xr:uid="{00000000-0005-0000-0000-00003F230000}"/>
    <cellStyle name="標準 118 2 7 2 2 4 6" xfId="12302" xr:uid="{00000000-0005-0000-0000-000040230000}"/>
    <cellStyle name="標準 118 2 7 2 2 4 7" xfId="6738" xr:uid="{00000000-0005-0000-0000-000041230000}"/>
    <cellStyle name="標準 118 2 7 2 2 5" xfId="4509" xr:uid="{00000000-0005-0000-0000-000042230000}"/>
    <cellStyle name="標準 118 2 7 2 2 5 2" xfId="5593" xr:uid="{00000000-0005-0000-0000-000043230000}"/>
    <cellStyle name="標準 118 2 7 2 2 5 2 2" xfId="11361" xr:uid="{00000000-0005-0000-0000-000044230000}"/>
    <cellStyle name="標準 118 2 7 2 2 5 2 3" xfId="14204" xr:uid="{00000000-0005-0000-0000-000045230000}"/>
    <cellStyle name="標準 118 2 7 2 2 5 2 4" xfId="8645" xr:uid="{00000000-0005-0000-0000-000046230000}"/>
    <cellStyle name="標準 118 2 7 2 2 5 3" xfId="10272" xr:uid="{00000000-0005-0000-0000-000047230000}"/>
    <cellStyle name="標準 118 2 7 2 2 5 4" xfId="13115" xr:uid="{00000000-0005-0000-0000-000048230000}"/>
    <cellStyle name="標準 118 2 7 2 2 5 5" xfId="7552" xr:uid="{00000000-0005-0000-0000-000049230000}"/>
    <cellStyle name="標準 118 2 7 2 2 6" xfId="3957" xr:uid="{00000000-0005-0000-0000-00004A230000}"/>
    <cellStyle name="標準 118 2 7 2 2 6 2" xfId="9729" xr:uid="{00000000-0005-0000-0000-00004B230000}"/>
    <cellStyle name="標準 118 2 7 2 2 6 3" xfId="12572" xr:uid="{00000000-0005-0000-0000-00004C230000}"/>
    <cellStyle name="標準 118 2 7 2 2 6 4" xfId="7009" xr:uid="{00000000-0005-0000-0000-00004D230000}"/>
    <cellStyle name="標準 118 2 7 2 2 7" xfId="5050" xr:uid="{00000000-0005-0000-0000-00004E230000}"/>
    <cellStyle name="標準 118 2 7 2 2 7 2" xfId="10818" xr:uid="{00000000-0005-0000-0000-00004F230000}"/>
    <cellStyle name="標準 118 2 7 2 2 7 3" xfId="13661" xr:uid="{00000000-0005-0000-0000-000050230000}"/>
    <cellStyle name="標準 118 2 7 2 2 7 4" xfId="8102" xr:uid="{00000000-0005-0000-0000-000051230000}"/>
    <cellStyle name="標準 118 2 7 2 2 8" xfId="6120" xr:uid="{00000000-0005-0000-0000-000052230000}"/>
    <cellStyle name="標準 118 2 7 2 2 8 2" xfId="12031" xr:uid="{00000000-0005-0000-0000-000053230000}"/>
    <cellStyle name="標準 118 2 7 2 2 8 3" xfId="6467" xr:uid="{00000000-0005-0000-0000-000054230000}"/>
    <cellStyle name="標準 118 2 7 2 2 9" xfId="9188" xr:uid="{00000000-0005-0000-0000-000055230000}"/>
    <cellStyle name="標準 118 2 7 2 3" xfId="3839" xr:uid="{00000000-0005-0000-0000-000056230000}"/>
    <cellStyle name="標準 118 2 7 2 3 10" xfId="14761" xr:uid="{00000000-0005-0000-0000-000057230000}"/>
    <cellStyle name="標準 118 2 7 2 3 11" xfId="6350" xr:uid="{00000000-0005-0000-0000-000058230000}"/>
    <cellStyle name="標準 118 2 7 2 3 2" xfId="4119" xr:uid="{00000000-0005-0000-0000-000059230000}"/>
    <cellStyle name="標準 118 2 7 2 3 2 2" xfId="4390" xr:uid="{00000000-0005-0000-0000-00005A230000}"/>
    <cellStyle name="標準 118 2 7 2 3 2 2 2" xfId="4942" xr:uid="{00000000-0005-0000-0000-00005B230000}"/>
    <cellStyle name="標準 118 2 7 2 3 2 2 2 2" xfId="6026" xr:uid="{00000000-0005-0000-0000-00005C230000}"/>
    <cellStyle name="標準 118 2 7 2 3 2 2 2 2 2" xfId="11794" xr:uid="{00000000-0005-0000-0000-00005D230000}"/>
    <cellStyle name="標準 118 2 7 2 3 2 2 2 2 3" xfId="14637" xr:uid="{00000000-0005-0000-0000-00005E230000}"/>
    <cellStyle name="標準 118 2 7 2 3 2 2 2 2 4" xfId="9078" xr:uid="{00000000-0005-0000-0000-00005F230000}"/>
    <cellStyle name="標準 118 2 7 2 3 2 2 2 3" xfId="10705" xr:uid="{00000000-0005-0000-0000-000060230000}"/>
    <cellStyle name="標準 118 2 7 2 3 2 2 2 4" xfId="13548" xr:uid="{00000000-0005-0000-0000-000061230000}"/>
    <cellStyle name="標準 118 2 7 2 3 2 2 2 5" xfId="7985" xr:uid="{00000000-0005-0000-0000-000062230000}"/>
    <cellStyle name="標準 118 2 7 2 3 2 2 3" xfId="5483" xr:uid="{00000000-0005-0000-0000-000063230000}"/>
    <cellStyle name="標準 118 2 7 2 3 2 2 3 2" xfId="10162" xr:uid="{00000000-0005-0000-0000-000064230000}"/>
    <cellStyle name="標準 118 2 7 2 3 2 2 3 3" xfId="13005" xr:uid="{00000000-0005-0000-0000-000065230000}"/>
    <cellStyle name="標準 118 2 7 2 3 2 2 3 4" xfId="7442" xr:uid="{00000000-0005-0000-0000-000066230000}"/>
    <cellStyle name="標準 118 2 7 2 3 2 2 4" xfId="8535" xr:uid="{00000000-0005-0000-0000-000067230000}"/>
    <cellStyle name="標準 118 2 7 2 3 2 2 4 2" xfId="11251" xr:uid="{00000000-0005-0000-0000-000068230000}"/>
    <cellStyle name="標準 118 2 7 2 3 2 2 4 3" xfId="14094" xr:uid="{00000000-0005-0000-0000-000069230000}"/>
    <cellStyle name="標準 118 2 7 2 3 2 2 5" xfId="9621" xr:uid="{00000000-0005-0000-0000-00006A230000}"/>
    <cellStyle name="標準 118 2 7 2 3 2 2 6" xfId="12464" xr:uid="{00000000-0005-0000-0000-00006B230000}"/>
    <cellStyle name="標準 118 2 7 2 3 2 2 7" xfId="6900" xr:uid="{00000000-0005-0000-0000-00006C230000}"/>
    <cellStyle name="標準 118 2 7 2 3 2 3" xfId="4671" xr:uid="{00000000-0005-0000-0000-00006D230000}"/>
    <cellStyle name="標準 118 2 7 2 3 2 3 2" xfId="5755" xr:uid="{00000000-0005-0000-0000-00006E230000}"/>
    <cellStyle name="標準 118 2 7 2 3 2 3 2 2" xfId="11523" xr:uid="{00000000-0005-0000-0000-00006F230000}"/>
    <cellStyle name="標準 118 2 7 2 3 2 3 2 3" xfId="14366" xr:uid="{00000000-0005-0000-0000-000070230000}"/>
    <cellStyle name="標準 118 2 7 2 3 2 3 2 4" xfId="8807" xr:uid="{00000000-0005-0000-0000-000071230000}"/>
    <cellStyle name="標準 118 2 7 2 3 2 3 3" xfId="10434" xr:uid="{00000000-0005-0000-0000-000072230000}"/>
    <cellStyle name="標準 118 2 7 2 3 2 3 4" xfId="13277" xr:uid="{00000000-0005-0000-0000-000073230000}"/>
    <cellStyle name="標準 118 2 7 2 3 2 3 5" xfId="7714" xr:uid="{00000000-0005-0000-0000-000074230000}"/>
    <cellStyle name="標準 118 2 7 2 3 2 4" xfId="5212" xr:uid="{00000000-0005-0000-0000-000075230000}"/>
    <cellStyle name="標準 118 2 7 2 3 2 4 2" xfId="9891" xr:uid="{00000000-0005-0000-0000-000076230000}"/>
    <cellStyle name="標準 118 2 7 2 3 2 4 3" xfId="12734" xr:uid="{00000000-0005-0000-0000-000077230000}"/>
    <cellStyle name="標準 118 2 7 2 3 2 4 4" xfId="7171" xr:uid="{00000000-0005-0000-0000-000078230000}"/>
    <cellStyle name="標準 118 2 7 2 3 2 5" xfId="8264" xr:uid="{00000000-0005-0000-0000-000079230000}"/>
    <cellStyle name="標準 118 2 7 2 3 2 5 2" xfId="10980" xr:uid="{00000000-0005-0000-0000-00007A230000}"/>
    <cellStyle name="標準 118 2 7 2 3 2 5 3" xfId="13823" xr:uid="{00000000-0005-0000-0000-00007B230000}"/>
    <cellStyle name="標準 118 2 7 2 3 2 6" xfId="9350" xr:uid="{00000000-0005-0000-0000-00007C230000}"/>
    <cellStyle name="標準 118 2 7 2 3 2 7" xfId="12193" xr:uid="{00000000-0005-0000-0000-00007D230000}"/>
    <cellStyle name="標準 118 2 7 2 3 2 8" xfId="6629" xr:uid="{00000000-0005-0000-0000-00007E230000}"/>
    <cellStyle name="標準 118 2 7 2 3 3" xfId="4255" xr:uid="{00000000-0005-0000-0000-00007F230000}"/>
    <cellStyle name="標準 118 2 7 2 3 3 2" xfId="4807" xr:uid="{00000000-0005-0000-0000-000080230000}"/>
    <cellStyle name="標準 118 2 7 2 3 3 2 2" xfId="5891" xr:uid="{00000000-0005-0000-0000-000081230000}"/>
    <cellStyle name="標準 118 2 7 2 3 3 2 2 2" xfId="11659" xr:uid="{00000000-0005-0000-0000-000082230000}"/>
    <cellStyle name="標準 118 2 7 2 3 3 2 2 3" xfId="14502" xr:uid="{00000000-0005-0000-0000-000083230000}"/>
    <cellStyle name="標準 118 2 7 2 3 3 2 2 4" xfId="8943" xr:uid="{00000000-0005-0000-0000-000084230000}"/>
    <cellStyle name="標準 118 2 7 2 3 3 2 3" xfId="10570" xr:uid="{00000000-0005-0000-0000-000085230000}"/>
    <cellStyle name="標準 118 2 7 2 3 3 2 4" xfId="13413" xr:uid="{00000000-0005-0000-0000-000086230000}"/>
    <cellStyle name="標準 118 2 7 2 3 3 2 5" xfId="7850" xr:uid="{00000000-0005-0000-0000-000087230000}"/>
    <cellStyle name="標準 118 2 7 2 3 3 3" xfId="5348" xr:uid="{00000000-0005-0000-0000-000088230000}"/>
    <cellStyle name="標準 118 2 7 2 3 3 3 2" xfId="10027" xr:uid="{00000000-0005-0000-0000-000089230000}"/>
    <cellStyle name="標準 118 2 7 2 3 3 3 3" xfId="12870" xr:uid="{00000000-0005-0000-0000-00008A230000}"/>
    <cellStyle name="標準 118 2 7 2 3 3 3 4" xfId="7307" xr:uid="{00000000-0005-0000-0000-00008B230000}"/>
    <cellStyle name="標準 118 2 7 2 3 3 4" xfId="8400" xr:uid="{00000000-0005-0000-0000-00008C230000}"/>
    <cellStyle name="標準 118 2 7 2 3 3 4 2" xfId="11116" xr:uid="{00000000-0005-0000-0000-00008D230000}"/>
    <cellStyle name="標準 118 2 7 2 3 3 4 3" xfId="13959" xr:uid="{00000000-0005-0000-0000-00008E230000}"/>
    <cellStyle name="標準 118 2 7 2 3 3 5" xfId="9486" xr:uid="{00000000-0005-0000-0000-00008F230000}"/>
    <cellStyle name="標準 118 2 7 2 3 3 6" xfId="12329" xr:uid="{00000000-0005-0000-0000-000090230000}"/>
    <cellStyle name="標準 118 2 7 2 3 3 7" xfId="6765" xr:uid="{00000000-0005-0000-0000-000091230000}"/>
    <cellStyle name="標準 118 2 7 2 3 4" xfId="4536" xr:uid="{00000000-0005-0000-0000-000092230000}"/>
    <cellStyle name="標準 118 2 7 2 3 4 2" xfId="5620" xr:uid="{00000000-0005-0000-0000-000093230000}"/>
    <cellStyle name="標準 118 2 7 2 3 4 2 2" xfId="11388" xr:uid="{00000000-0005-0000-0000-000094230000}"/>
    <cellStyle name="標準 118 2 7 2 3 4 2 3" xfId="14231" xr:uid="{00000000-0005-0000-0000-000095230000}"/>
    <cellStyle name="標準 118 2 7 2 3 4 2 4" xfId="8672" xr:uid="{00000000-0005-0000-0000-000096230000}"/>
    <cellStyle name="標準 118 2 7 2 3 4 3" xfId="10299" xr:uid="{00000000-0005-0000-0000-000097230000}"/>
    <cellStyle name="標準 118 2 7 2 3 4 4" xfId="13142" xr:uid="{00000000-0005-0000-0000-000098230000}"/>
    <cellStyle name="標準 118 2 7 2 3 4 5" xfId="7579" xr:uid="{00000000-0005-0000-0000-000099230000}"/>
    <cellStyle name="標準 118 2 7 2 3 5" xfId="3984" xr:uid="{00000000-0005-0000-0000-00009A230000}"/>
    <cellStyle name="標準 118 2 7 2 3 5 2" xfId="9756" xr:uid="{00000000-0005-0000-0000-00009B230000}"/>
    <cellStyle name="標準 118 2 7 2 3 5 3" xfId="12599" xr:uid="{00000000-0005-0000-0000-00009C230000}"/>
    <cellStyle name="標準 118 2 7 2 3 5 4" xfId="7036" xr:uid="{00000000-0005-0000-0000-00009D230000}"/>
    <cellStyle name="標準 118 2 7 2 3 6" xfId="5077" xr:uid="{00000000-0005-0000-0000-00009E230000}"/>
    <cellStyle name="標準 118 2 7 2 3 6 2" xfId="10845" xr:uid="{00000000-0005-0000-0000-00009F230000}"/>
    <cellStyle name="標準 118 2 7 2 3 6 3" xfId="13688" xr:uid="{00000000-0005-0000-0000-0000A0230000}"/>
    <cellStyle name="標準 118 2 7 2 3 6 4" xfId="8129" xr:uid="{00000000-0005-0000-0000-0000A1230000}"/>
    <cellStyle name="標準 118 2 7 2 3 7" xfId="6158" xr:uid="{00000000-0005-0000-0000-0000A2230000}"/>
    <cellStyle name="標準 118 2 7 2 3 7 2" xfId="12058" xr:uid="{00000000-0005-0000-0000-0000A3230000}"/>
    <cellStyle name="標準 118 2 7 2 3 7 3" xfId="6494" xr:uid="{00000000-0005-0000-0000-0000A4230000}"/>
    <cellStyle name="標準 118 2 7 2 3 8" xfId="9215" xr:uid="{00000000-0005-0000-0000-0000A5230000}"/>
    <cellStyle name="標準 118 2 7 2 3 9" xfId="11924" xr:uid="{00000000-0005-0000-0000-0000A6230000}"/>
    <cellStyle name="標準 118 2 7 2 4" xfId="4058" xr:uid="{00000000-0005-0000-0000-0000A7230000}"/>
    <cellStyle name="標準 118 2 7 2 4 2" xfId="4329" xr:uid="{00000000-0005-0000-0000-0000A8230000}"/>
    <cellStyle name="標準 118 2 7 2 4 2 2" xfId="4881" xr:uid="{00000000-0005-0000-0000-0000A9230000}"/>
    <cellStyle name="標準 118 2 7 2 4 2 2 2" xfId="5965" xr:uid="{00000000-0005-0000-0000-0000AA230000}"/>
    <cellStyle name="標準 118 2 7 2 4 2 2 2 2" xfId="11733" xr:uid="{00000000-0005-0000-0000-0000AB230000}"/>
    <cellStyle name="標準 118 2 7 2 4 2 2 2 3" xfId="14576" xr:uid="{00000000-0005-0000-0000-0000AC230000}"/>
    <cellStyle name="標準 118 2 7 2 4 2 2 2 4" xfId="9017" xr:uid="{00000000-0005-0000-0000-0000AD230000}"/>
    <cellStyle name="標準 118 2 7 2 4 2 2 3" xfId="10644" xr:uid="{00000000-0005-0000-0000-0000AE230000}"/>
    <cellStyle name="標準 118 2 7 2 4 2 2 4" xfId="13487" xr:uid="{00000000-0005-0000-0000-0000AF230000}"/>
    <cellStyle name="標準 118 2 7 2 4 2 2 5" xfId="7924" xr:uid="{00000000-0005-0000-0000-0000B0230000}"/>
    <cellStyle name="標準 118 2 7 2 4 2 3" xfId="5422" xr:uid="{00000000-0005-0000-0000-0000B1230000}"/>
    <cellStyle name="標準 118 2 7 2 4 2 3 2" xfId="10101" xr:uid="{00000000-0005-0000-0000-0000B2230000}"/>
    <cellStyle name="標準 118 2 7 2 4 2 3 3" xfId="12944" xr:uid="{00000000-0005-0000-0000-0000B3230000}"/>
    <cellStyle name="標準 118 2 7 2 4 2 3 4" xfId="7381" xr:uid="{00000000-0005-0000-0000-0000B4230000}"/>
    <cellStyle name="標準 118 2 7 2 4 2 4" xfId="8474" xr:uid="{00000000-0005-0000-0000-0000B5230000}"/>
    <cellStyle name="標準 118 2 7 2 4 2 4 2" xfId="11190" xr:uid="{00000000-0005-0000-0000-0000B6230000}"/>
    <cellStyle name="標準 118 2 7 2 4 2 4 3" xfId="14033" xr:uid="{00000000-0005-0000-0000-0000B7230000}"/>
    <cellStyle name="標準 118 2 7 2 4 2 5" xfId="9560" xr:uid="{00000000-0005-0000-0000-0000B8230000}"/>
    <cellStyle name="標準 118 2 7 2 4 2 6" xfId="12403" xr:uid="{00000000-0005-0000-0000-0000B9230000}"/>
    <cellStyle name="標準 118 2 7 2 4 2 7" xfId="6839" xr:uid="{00000000-0005-0000-0000-0000BA230000}"/>
    <cellStyle name="標準 118 2 7 2 4 3" xfId="4610" xr:uid="{00000000-0005-0000-0000-0000BB230000}"/>
    <cellStyle name="標準 118 2 7 2 4 3 2" xfId="5694" xr:uid="{00000000-0005-0000-0000-0000BC230000}"/>
    <cellStyle name="標準 118 2 7 2 4 3 2 2" xfId="11462" xr:uid="{00000000-0005-0000-0000-0000BD230000}"/>
    <cellStyle name="標準 118 2 7 2 4 3 2 3" xfId="14305" xr:uid="{00000000-0005-0000-0000-0000BE230000}"/>
    <cellStyle name="標準 118 2 7 2 4 3 2 4" xfId="8746" xr:uid="{00000000-0005-0000-0000-0000BF230000}"/>
    <cellStyle name="標準 118 2 7 2 4 3 3" xfId="10373" xr:uid="{00000000-0005-0000-0000-0000C0230000}"/>
    <cellStyle name="標準 118 2 7 2 4 3 4" xfId="13216" xr:uid="{00000000-0005-0000-0000-0000C1230000}"/>
    <cellStyle name="標準 118 2 7 2 4 3 5" xfId="7653" xr:uid="{00000000-0005-0000-0000-0000C2230000}"/>
    <cellStyle name="標準 118 2 7 2 4 4" xfId="5151" xr:uid="{00000000-0005-0000-0000-0000C3230000}"/>
    <cellStyle name="標準 118 2 7 2 4 4 2" xfId="9830" xr:uid="{00000000-0005-0000-0000-0000C4230000}"/>
    <cellStyle name="標準 118 2 7 2 4 4 3" xfId="12673" xr:uid="{00000000-0005-0000-0000-0000C5230000}"/>
    <cellStyle name="標準 118 2 7 2 4 4 4" xfId="7110" xr:uid="{00000000-0005-0000-0000-0000C6230000}"/>
    <cellStyle name="標準 118 2 7 2 4 5" xfId="8203" xr:uid="{00000000-0005-0000-0000-0000C7230000}"/>
    <cellStyle name="標準 118 2 7 2 4 5 2" xfId="10919" xr:uid="{00000000-0005-0000-0000-0000C8230000}"/>
    <cellStyle name="標準 118 2 7 2 4 5 3" xfId="13762" xr:uid="{00000000-0005-0000-0000-0000C9230000}"/>
    <cellStyle name="標準 118 2 7 2 4 6" xfId="9289" xr:uid="{00000000-0005-0000-0000-0000CA230000}"/>
    <cellStyle name="標準 118 2 7 2 4 7" xfId="12132" xr:uid="{00000000-0005-0000-0000-0000CB230000}"/>
    <cellStyle name="標準 118 2 7 2 4 8" xfId="6568" xr:uid="{00000000-0005-0000-0000-0000CC230000}"/>
    <cellStyle name="標準 118 2 7 2 5" xfId="4194" xr:uid="{00000000-0005-0000-0000-0000CD230000}"/>
    <cellStyle name="標準 118 2 7 2 5 2" xfId="4746" xr:uid="{00000000-0005-0000-0000-0000CE230000}"/>
    <cellStyle name="標準 118 2 7 2 5 2 2" xfId="5830" xr:uid="{00000000-0005-0000-0000-0000CF230000}"/>
    <cellStyle name="標準 118 2 7 2 5 2 2 2" xfId="11598" xr:uid="{00000000-0005-0000-0000-0000D0230000}"/>
    <cellStyle name="標準 118 2 7 2 5 2 2 3" xfId="14441" xr:uid="{00000000-0005-0000-0000-0000D1230000}"/>
    <cellStyle name="標準 118 2 7 2 5 2 2 4" xfId="8882" xr:uid="{00000000-0005-0000-0000-0000D2230000}"/>
    <cellStyle name="標準 118 2 7 2 5 2 3" xfId="10509" xr:uid="{00000000-0005-0000-0000-0000D3230000}"/>
    <cellStyle name="標準 118 2 7 2 5 2 4" xfId="13352" xr:uid="{00000000-0005-0000-0000-0000D4230000}"/>
    <cellStyle name="標準 118 2 7 2 5 2 5" xfId="7789" xr:uid="{00000000-0005-0000-0000-0000D5230000}"/>
    <cellStyle name="標準 118 2 7 2 5 3" xfId="5287" xr:uid="{00000000-0005-0000-0000-0000D6230000}"/>
    <cellStyle name="標準 118 2 7 2 5 3 2" xfId="9966" xr:uid="{00000000-0005-0000-0000-0000D7230000}"/>
    <cellStyle name="標準 118 2 7 2 5 3 3" xfId="12809" xr:uid="{00000000-0005-0000-0000-0000D8230000}"/>
    <cellStyle name="標準 118 2 7 2 5 3 4" xfId="7246" xr:uid="{00000000-0005-0000-0000-0000D9230000}"/>
    <cellStyle name="標準 118 2 7 2 5 4" xfId="8339" xr:uid="{00000000-0005-0000-0000-0000DA230000}"/>
    <cellStyle name="標準 118 2 7 2 5 4 2" xfId="11055" xr:uid="{00000000-0005-0000-0000-0000DB230000}"/>
    <cellStyle name="標準 118 2 7 2 5 4 3" xfId="13898" xr:uid="{00000000-0005-0000-0000-0000DC230000}"/>
    <cellStyle name="標準 118 2 7 2 5 5" xfId="9425" xr:uid="{00000000-0005-0000-0000-0000DD230000}"/>
    <cellStyle name="標準 118 2 7 2 5 6" xfId="12268" xr:uid="{00000000-0005-0000-0000-0000DE230000}"/>
    <cellStyle name="標準 118 2 7 2 5 7" xfId="6704" xr:uid="{00000000-0005-0000-0000-0000DF230000}"/>
    <cellStyle name="標準 118 2 7 2 6" xfId="4475" xr:uid="{00000000-0005-0000-0000-0000E0230000}"/>
    <cellStyle name="標準 118 2 7 2 6 2" xfId="5559" xr:uid="{00000000-0005-0000-0000-0000E1230000}"/>
    <cellStyle name="標準 118 2 7 2 6 2 2" xfId="11327" xr:uid="{00000000-0005-0000-0000-0000E2230000}"/>
    <cellStyle name="標準 118 2 7 2 6 2 3" xfId="14170" xr:uid="{00000000-0005-0000-0000-0000E3230000}"/>
    <cellStyle name="標準 118 2 7 2 6 2 4" xfId="8611" xr:uid="{00000000-0005-0000-0000-0000E4230000}"/>
    <cellStyle name="標準 118 2 7 2 6 3" xfId="10238" xr:uid="{00000000-0005-0000-0000-0000E5230000}"/>
    <cellStyle name="標準 118 2 7 2 6 4" xfId="13081" xr:uid="{00000000-0005-0000-0000-0000E6230000}"/>
    <cellStyle name="標準 118 2 7 2 6 5" xfId="7518" xr:uid="{00000000-0005-0000-0000-0000E7230000}"/>
    <cellStyle name="標準 118 2 7 2 7" xfId="3923" xr:uid="{00000000-0005-0000-0000-0000E8230000}"/>
    <cellStyle name="標準 118 2 7 2 7 2" xfId="9695" xr:uid="{00000000-0005-0000-0000-0000E9230000}"/>
    <cellStyle name="標準 118 2 7 2 7 3" xfId="12538" xr:uid="{00000000-0005-0000-0000-0000EA230000}"/>
    <cellStyle name="標準 118 2 7 2 7 4" xfId="6975" xr:uid="{00000000-0005-0000-0000-0000EB230000}"/>
    <cellStyle name="標準 118 2 7 2 8" xfId="5016" xr:uid="{00000000-0005-0000-0000-0000EC230000}"/>
    <cellStyle name="標準 118 2 7 2 8 2" xfId="10784" xr:uid="{00000000-0005-0000-0000-0000ED230000}"/>
    <cellStyle name="標準 118 2 7 2 8 3" xfId="13627" xr:uid="{00000000-0005-0000-0000-0000EE230000}"/>
    <cellStyle name="標準 118 2 7 2 8 4" xfId="8068" xr:uid="{00000000-0005-0000-0000-0000EF230000}"/>
    <cellStyle name="標準 118 2 7 2 9" xfId="6090" xr:uid="{00000000-0005-0000-0000-0000F0230000}"/>
    <cellStyle name="標準 118 2 7 2 9 2" xfId="11997" xr:uid="{00000000-0005-0000-0000-0000F1230000}"/>
    <cellStyle name="標準 118 2 7 2 9 3" xfId="6433" xr:uid="{00000000-0005-0000-0000-0000F2230000}"/>
    <cellStyle name="標準 118 2 8" xfId="3760" xr:uid="{00000000-0005-0000-0000-0000F3230000}"/>
    <cellStyle name="標準 118 2 8 10" xfId="9155" xr:uid="{00000000-0005-0000-0000-0000F4230000}"/>
    <cellStyle name="標準 118 2 8 11" xfId="11856" xr:uid="{00000000-0005-0000-0000-0000F5230000}"/>
    <cellStyle name="標準 118 2 8 12" xfId="14697" xr:uid="{00000000-0005-0000-0000-0000F6230000}"/>
    <cellStyle name="標準 118 2 8 13" xfId="6290" xr:uid="{00000000-0005-0000-0000-0000F7230000}"/>
    <cellStyle name="標準 118 2 8 2" xfId="3806" xr:uid="{00000000-0005-0000-0000-0000F8230000}"/>
    <cellStyle name="標準 118 2 8 2 10" xfId="11898" xr:uid="{00000000-0005-0000-0000-0000F9230000}"/>
    <cellStyle name="標準 118 2 8 2 11" xfId="14727" xr:uid="{00000000-0005-0000-0000-0000FA230000}"/>
    <cellStyle name="標準 118 2 8 2 12" xfId="6324" xr:uid="{00000000-0005-0000-0000-0000FB230000}"/>
    <cellStyle name="標準 118 2 8 2 2" xfId="3869" xr:uid="{00000000-0005-0000-0000-0000FC230000}"/>
    <cellStyle name="標準 118 2 8 2 2 10" xfId="14787" xr:uid="{00000000-0005-0000-0000-0000FD230000}"/>
    <cellStyle name="標準 118 2 8 2 2 11" xfId="6388" xr:uid="{00000000-0005-0000-0000-0000FE230000}"/>
    <cellStyle name="標準 118 2 8 2 2 2" xfId="4157" xr:uid="{00000000-0005-0000-0000-0000FF230000}"/>
    <cellStyle name="標準 118 2 8 2 2 2 2" xfId="4428" xr:uid="{00000000-0005-0000-0000-000000240000}"/>
    <cellStyle name="標準 118 2 8 2 2 2 2 2" xfId="4980" xr:uid="{00000000-0005-0000-0000-000001240000}"/>
    <cellStyle name="標準 118 2 8 2 2 2 2 2 2" xfId="6064" xr:uid="{00000000-0005-0000-0000-000002240000}"/>
    <cellStyle name="標準 118 2 8 2 2 2 2 2 2 2" xfId="11832" xr:uid="{00000000-0005-0000-0000-000003240000}"/>
    <cellStyle name="標準 118 2 8 2 2 2 2 2 2 3" xfId="14675" xr:uid="{00000000-0005-0000-0000-000004240000}"/>
    <cellStyle name="標準 118 2 8 2 2 2 2 2 2 4" xfId="9116" xr:uid="{00000000-0005-0000-0000-000005240000}"/>
    <cellStyle name="標準 118 2 8 2 2 2 2 2 3" xfId="10743" xr:uid="{00000000-0005-0000-0000-000006240000}"/>
    <cellStyle name="標準 118 2 8 2 2 2 2 2 4" xfId="13586" xr:uid="{00000000-0005-0000-0000-000007240000}"/>
    <cellStyle name="標準 118 2 8 2 2 2 2 2 5" xfId="8023" xr:uid="{00000000-0005-0000-0000-000008240000}"/>
    <cellStyle name="標準 118 2 8 2 2 2 2 3" xfId="5521" xr:uid="{00000000-0005-0000-0000-000009240000}"/>
    <cellStyle name="標準 118 2 8 2 2 2 2 3 2" xfId="10200" xr:uid="{00000000-0005-0000-0000-00000A240000}"/>
    <cellStyle name="標準 118 2 8 2 2 2 2 3 3" xfId="13043" xr:uid="{00000000-0005-0000-0000-00000B240000}"/>
    <cellStyle name="標準 118 2 8 2 2 2 2 3 4" xfId="7480" xr:uid="{00000000-0005-0000-0000-00000C240000}"/>
    <cellStyle name="標準 118 2 8 2 2 2 2 4" xfId="8573" xr:uid="{00000000-0005-0000-0000-00000D240000}"/>
    <cellStyle name="標準 118 2 8 2 2 2 2 4 2" xfId="11289" xr:uid="{00000000-0005-0000-0000-00000E240000}"/>
    <cellStyle name="標準 118 2 8 2 2 2 2 4 3" xfId="14132" xr:uid="{00000000-0005-0000-0000-00000F240000}"/>
    <cellStyle name="標準 118 2 8 2 2 2 2 5" xfId="9659" xr:uid="{00000000-0005-0000-0000-000010240000}"/>
    <cellStyle name="標準 118 2 8 2 2 2 2 6" xfId="12502" xr:uid="{00000000-0005-0000-0000-000011240000}"/>
    <cellStyle name="標準 118 2 8 2 2 2 2 7" xfId="6938" xr:uid="{00000000-0005-0000-0000-000012240000}"/>
    <cellStyle name="標準 118 2 8 2 2 2 3" xfId="4709" xr:uid="{00000000-0005-0000-0000-000013240000}"/>
    <cellStyle name="標準 118 2 8 2 2 2 3 2" xfId="5793" xr:uid="{00000000-0005-0000-0000-000014240000}"/>
    <cellStyle name="標準 118 2 8 2 2 2 3 2 2" xfId="11561" xr:uid="{00000000-0005-0000-0000-000015240000}"/>
    <cellStyle name="標準 118 2 8 2 2 2 3 2 3" xfId="14404" xr:uid="{00000000-0005-0000-0000-000016240000}"/>
    <cellStyle name="標準 118 2 8 2 2 2 3 2 4" xfId="8845" xr:uid="{00000000-0005-0000-0000-000017240000}"/>
    <cellStyle name="標準 118 2 8 2 2 2 3 3" xfId="10472" xr:uid="{00000000-0005-0000-0000-000018240000}"/>
    <cellStyle name="標準 118 2 8 2 2 2 3 4" xfId="13315" xr:uid="{00000000-0005-0000-0000-000019240000}"/>
    <cellStyle name="標準 118 2 8 2 2 2 3 5" xfId="7752" xr:uid="{00000000-0005-0000-0000-00001A240000}"/>
    <cellStyle name="標準 118 2 8 2 2 2 4" xfId="5250" xr:uid="{00000000-0005-0000-0000-00001B240000}"/>
    <cellStyle name="標準 118 2 8 2 2 2 4 2" xfId="9929" xr:uid="{00000000-0005-0000-0000-00001C240000}"/>
    <cellStyle name="標準 118 2 8 2 2 2 4 3" xfId="12772" xr:uid="{00000000-0005-0000-0000-00001D240000}"/>
    <cellStyle name="標準 118 2 8 2 2 2 4 4" xfId="7209" xr:uid="{00000000-0005-0000-0000-00001E240000}"/>
    <cellStyle name="標準 118 2 8 2 2 2 5" xfId="8302" xr:uid="{00000000-0005-0000-0000-00001F240000}"/>
    <cellStyle name="標準 118 2 8 2 2 2 5 2" xfId="11018" xr:uid="{00000000-0005-0000-0000-000020240000}"/>
    <cellStyle name="標準 118 2 8 2 2 2 5 3" xfId="13861" xr:uid="{00000000-0005-0000-0000-000021240000}"/>
    <cellStyle name="標準 118 2 8 2 2 2 6" xfId="9388" xr:uid="{00000000-0005-0000-0000-000022240000}"/>
    <cellStyle name="標準 118 2 8 2 2 2 7" xfId="12231" xr:uid="{00000000-0005-0000-0000-000023240000}"/>
    <cellStyle name="標準 118 2 8 2 2 2 8" xfId="6667" xr:uid="{00000000-0005-0000-0000-000024240000}"/>
    <cellStyle name="標準 118 2 8 2 2 3" xfId="4293" xr:uid="{00000000-0005-0000-0000-000025240000}"/>
    <cellStyle name="標準 118 2 8 2 2 3 2" xfId="4845" xr:uid="{00000000-0005-0000-0000-000026240000}"/>
    <cellStyle name="標準 118 2 8 2 2 3 2 2" xfId="5929" xr:uid="{00000000-0005-0000-0000-000027240000}"/>
    <cellStyle name="標準 118 2 8 2 2 3 2 2 2" xfId="11697" xr:uid="{00000000-0005-0000-0000-000028240000}"/>
    <cellStyle name="標準 118 2 8 2 2 3 2 2 3" xfId="14540" xr:uid="{00000000-0005-0000-0000-000029240000}"/>
    <cellStyle name="標準 118 2 8 2 2 3 2 2 4" xfId="8981" xr:uid="{00000000-0005-0000-0000-00002A240000}"/>
    <cellStyle name="標準 118 2 8 2 2 3 2 3" xfId="10608" xr:uid="{00000000-0005-0000-0000-00002B240000}"/>
    <cellStyle name="標準 118 2 8 2 2 3 2 4" xfId="13451" xr:uid="{00000000-0005-0000-0000-00002C240000}"/>
    <cellStyle name="標準 118 2 8 2 2 3 2 5" xfId="7888" xr:uid="{00000000-0005-0000-0000-00002D240000}"/>
    <cellStyle name="標準 118 2 8 2 2 3 3" xfId="5386" xr:uid="{00000000-0005-0000-0000-00002E240000}"/>
    <cellStyle name="標準 118 2 8 2 2 3 3 2" xfId="10065" xr:uid="{00000000-0005-0000-0000-00002F240000}"/>
    <cellStyle name="標準 118 2 8 2 2 3 3 3" xfId="12908" xr:uid="{00000000-0005-0000-0000-000030240000}"/>
    <cellStyle name="標準 118 2 8 2 2 3 3 4" xfId="7345" xr:uid="{00000000-0005-0000-0000-000031240000}"/>
    <cellStyle name="標準 118 2 8 2 2 3 4" xfId="8438" xr:uid="{00000000-0005-0000-0000-000032240000}"/>
    <cellStyle name="標準 118 2 8 2 2 3 4 2" xfId="11154" xr:uid="{00000000-0005-0000-0000-000033240000}"/>
    <cellStyle name="標準 118 2 8 2 2 3 4 3" xfId="13997" xr:uid="{00000000-0005-0000-0000-000034240000}"/>
    <cellStyle name="標準 118 2 8 2 2 3 5" xfId="9524" xr:uid="{00000000-0005-0000-0000-000035240000}"/>
    <cellStyle name="標準 118 2 8 2 2 3 6" xfId="12367" xr:uid="{00000000-0005-0000-0000-000036240000}"/>
    <cellStyle name="標準 118 2 8 2 2 3 7" xfId="6803" xr:uid="{00000000-0005-0000-0000-000037240000}"/>
    <cellStyle name="標準 118 2 8 2 2 4" xfId="4574" xr:uid="{00000000-0005-0000-0000-000038240000}"/>
    <cellStyle name="標準 118 2 8 2 2 4 2" xfId="5658" xr:uid="{00000000-0005-0000-0000-000039240000}"/>
    <cellStyle name="標準 118 2 8 2 2 4 2 2" xfId="11426" xr:uid="{00000000-0005-0000-0000-00003A240000}"/>
    <cellStyle name="標準 118 2 8 2 2 4 2 3" xfId="14269" xr:uid="{00000000-0005-0000-0000-00003B240000}"/>
    <cellStyle name="標準 118 2 8 2 2 4 2 4" xfId="8710" xr:uid="{00000000-0005-0000-0000-00003C240000}"/>
    <cellStyle name="標準 118 2 8 2 2 4 3" xfId="10337" xr:uid="{00000000-0005-0000-0000-00003D240000}"/>
    <cellStyle name="標準 118 2 8 2 2 4 4" xfId="13180" xr:uid="{00000000-0005-0000-0000-00003E240000}"/>
    <cellStyle name="標準 118 2 8 2 2 4 5" xfId="7617" xr:uid="{00000000-0005-0000-0000-00003F240000}"/>
    <cellStyle name="標準 118 2 8 2 2 5" xfId="4022" xr:uid="{00000000-0005-0000-0000-000040240000}"/>
    <cellStyle name="標準 118 2 8 2 2 5 2" xfId="9794" xr:uid="{00000000-0005-0000-0000-000041240000}"/>
    <cellStyle name="標準 118 2 8 2 2 5 3" xfId="12637" xr:uid="{00000000-0005-0000-0000-000042240000}"/>
    <cellStyle name="標準 118 2 8 2 2 5 4" xfId="7074" xr:uid="{00000000-0005-0000-0000-000043240000}"/>
    <cellStyle name="標準 118 2 8 2 2 6" xfId="5115" xr:uid="{00000000-0005-0000-0000-000044240000}"/>
    <cellStyle name="標準 118 2 8 2 2 6 2" xfId="10883" xr:uid="{00000000-0005-0000-0000-000045240000}"/>
    <cellStyle name="標準 118 2 8 2 2 6 3" xfId="13726" xr:uid="{00000000-0005-0000-0000-000046240000}"/>
    <cellStyle name="標準 118 2 8 2 2 6 4" xfId="8167" xr:uid="{00000000-0005-0000-0000-000047240000}"/>
    <cellStyle name="標準 118 2 8 2 2 7" xfId="6184" xr:uid="{00000000-0005-0000-0000-000048240000}"/>
    <cellStyle name="標準 118 2 8 2 2 7 2" xfId="12096" xr:uid="{00000000-0005-0000-0000-000049240000}"/>
    <cellStyle name="標準 118 2 8 2 2 7 3" xfId="6532" xr:uid="{00000000-0005-0000-0000-00004A240000}"/>
    <cellStyle name="標準 118 2 8 2 2 8" xfId="9253" xr:uid="{00000000-0005-0000-0000-00004B240000}"/>
    <cellStyle name="標準 118 2 8 2 2 9" xfId="11950" xr:uid="{00000000-0005-0000-0000-00004C240000}"/>
    <cellStyle name="標準 118 2 8 2 3" xfId="4093" xr:uid="{00000000-0005-0000-0000-00004D240000}"/>
    <cellStyle name="標準 118 2 8 2 3 2" xfId="4364" xr:uid="{00000000-0005-0000-0000-00004E240000}"/>
    <cellStyle name="標準 118 2 8 2 3 2 2" xfId="4916" xr:uid="{00000000-0005-0000-0000-00004F240000}"/>
    <cellStyle name="標準 118 2 8 2 3 2 2 2" xfId="6000" xr:uid="{00000000-0005-0000-0000-000050240000}"/>
    <cellStyle name="標準 118 2 8 2 3 2 2 2 2" xfId="11768" xr:uid="{00000000-0005-0000-0000-000051240000}"/>
    <cellStyle name="標準 118 2 8 2 3 2 2 2 3" xfId="14611" xr:uid="{00000000-0005-0000-0000-000052240000}"/>
    <cellStyle name="標準 118 2 8 2 3 2 2 2 4" xfId="9052" xr:uid="{00000000-0005-0000-0000-000053240000}"/>
    <cellStyle name="標準 118 2 8 2 3 2 2 3" xfId="10679" xr:uid="{00000000-0005-0000-0000-000054240000}"/>
    <cellStyle name="標準 118 2 8 2 3 2 2 4" xfId="13522" xr:uid="{00000000-0005-0000-0000-000055240000}"/>
    <cellStyle name="標準 118 2 8 2 3 2 2 5" xfId="7959" xr:uid="{00000000-0005-0000-0000-000056240000}"/>
    <cellStyle name="標準 118 2 8 2 3 2 3" xfId="5457" xr:uid="{00000000-0005-0000-0000-000057240000}"/>
    <cellStyle name="標準 118 2 8 2 3 2 3 2" xfId="10136" xr:uid="{00000000-0005-0000-0000-000058240000}"/>
    <cellStyle name="標準 118 2 8 2 3 2 3 3" xfId="12979" xr:uid="{00000000-0005-0000-0000-000059240000}"/>
    <cellStyle name="標準 118 2 8 2 3 2 3 4" xfId="7416" xr:uid="{00000000-0005-0000-0000-00005A240000}"/>
    <cellStyle name="標準 118 2 8 2 3 2 4" xfId="8509" xr:uid="{00000000-0005-0000-0000-00005B240000}"/>
    <cellStyle name="標準 118 2 8 2 3 2 4 2" xfId="11225" xr:uid="{00000000-0005-0000-0000-00005C240000}"/>
    <cellStyle name="標準 118 2 8 2 3 2 4 3" xfId="14068" xr:uid="{00000000-0005-0000-0000-00005D240000}"/>
    <cellStyle name="標準 118 2 8 2 3 2 5" xfId="9595" xr:uid="{00000000-0005-0000-0000-00005E240000}"/>
    <cellStyle name="標準 118 2 8 2 3 2 6" xfId="12438" xr:uid="{00000000-0005-0000-0000-00005F240000}"/>
    <cellStyle name="標準 118 2 8 2 3 2 7" xfId="6874" xr:uid="{00000000-0005-0000-0000-000060240000}"/>
    <cellStyle name="標準 118 2 8 2 3 3" xfId="4645" xr:uid="{00000000-0005-0000-0000-000061240000}"/>
    <cellStyle name="標準 118 2 8 2 3 3 2" xfId="5729" xr:uid="{00000000-0005-0000-0000-000062240000}"/>
    <cellStyle name="標準 118 2 8 2 3 3 2 2" xfId="11497" xr:uid="{00000000-0005-0000-0000-000063240000}"/>
    <cellStyle name="標準 118 2 8 2 3 3 2 3" xfId="14340" xr:uid="{00000000-0005-0000-0000-000064240000}"/>
    <cellStyle name="標準 118 2 8 2 3 3 2 4" xfId="8781" xr:uid="{00000000-0005-0000-0000-000065240000}"/>
    <cellStyle name="標準 118 2 8 2 3 3 3" xfId="10408" xr:uid="{00000000-0005-0000-0000-000066240000}"/>
    <cellStyle name="標準 118 2 8 2 3 3 4" xfId="13251" xr:uid="{00000000-0005-0000-0000-000067240000}"/>
    <cellStyle name="標準 118 2 8 2 3 3 5" xfId="7688" xr:uid="{00000000-0005-0000-0000-000068240000}"/>
    <cellStyle name="標準 118 2 8 2 3 4" xfId="5186" xr:uid="{00000000-0005-0000-0000-000069240000}"/>
    <cellStyle name="標準 118 2 8 2 3 4 2" xfId="9865" xr:uid="{00000000-0005-0000-0000-00006A240000}"/>
    <cellStyle name="標準 118 2 8 2 3 4 3" xfId="12708" xr:uid="{00000000-0005-0000-0000-00006B240000}"/>
    <cellStyle name="標準 118 2 8 2 3 4 4" xfId="7145" xr:uid="{00000000-0005-0000-0000-00006C240000}"/>
    <cellStyle name="標準 118 2 8 2 3 5" xfId="8238" xr:uid="{00000000-0005-0000-0000-00006D240000}"/>
    <cellStyle name="標準 118 2 8 2 3 5 2" xfId="10954" xr:uid="{00000000-0005-0000-0000-00006E240000}"/>
    <cellStyle name="標準 118 2 8 2 3 5 3" xfId="13797" xr:uid="{00000000-0005-0000-0000-00006F240000}"/>
    <cellStyle name="標準 118 2 8 2 3 6" xfId="9324" xr:uid="{00000000-0005-0000-0000-000070240000}"/>
    <cellStyle name="標準 118 2 8 2 3 7" xfId="12167" xr:uid="{00000000-0005-0000-0000-000071240000}"/>
    <cellStyle name="標準 118 2 8 2 3 8" xfId="6603" xr:uid="{00000000-0005-0000-0000-000072240000}"/>
    <cellStyle name="標準 118 2 8 2 4" xfId="4229" xr:uid="{00000000-0005-0000-0000-000073240000}"/>
    <cellStyle name="標準 118 2 8 2 4 2" xfId="4781" xr:uid="{00000000-0005-0000-0000-000074240000}"/>
    <cellStyle name="標準 118 2 8 2 4 2 2" xfId="5865" xr:uid="{00000000-0005-0000-0000-000075240000}"/>
    <cellStyle name="標準 118 2 8 2 4 2 2 2" xfId="11633" xr:uid="{00000000-0005-0000-0000-000076240000}"/>
    <cellStyle name="標準 118 2 8 2 4 2 2 3" xfId="14476" xr:uid="{00000000-0005-0000-0000-000077240000}"/>
    <cellStyle name="標準 118 2 8 2 4 2 2 4" xfId="8917" xr:uid="{00000000-0005-0000-0000-000078240000}"/>
    <cellStyle name="標準 118 2 8 2 4 2 3" xfId="10544" xr:uid="{00000000-0005-0000-0000-000079240000}"/>
    <cellStyle name="標準 118 2 8 2 4 2 4" xfId="13387" xr:uid="{00000000-0005-0000-0000-00007A240000}"/>
    <cellStyle name="標準 118 2 8 2 4 2 5" xfId="7824" xr:uid="{00000000-0005-0000-0000-00007B240000}"/>
    <cellStyle name="標準 118 2 8 2 4 3" xfId="5322" xr:uid="{00000000-0005-0000-0000-00007C240000}"/>
    <cellStyle name="標準 118 2 8 2 4 3 2" xfId="10001" xr:uid="{00000000-0005-0000-0000-00007D240000}"/>
    <cellStyle name="標準 118 2 8 2 4 3 3" xfId="12844" xr:uid="{00000000-0005-0000-0000-00007E240000}"/>
    <cellStyle name="標準 118 2 8 2 4 3 4" xfId="7281" xr:uid="{00000000-0005-0000-0000-00007F240000}"/>
    <cellStyle name="標準 118 2 8 2 4 4" xfId="8374" xr:uid="{00000000-0005-0000-0000-000080240000}"/>
    <cellStyle name="標準 118 2 8 2 4 4 2" xfId="11090" xr:uid="{00000000-0005-0000-0000-000081240000}"/>
    <cellStyle name="標準 118 2 8 2 4 4 3" xfId="13933" xr:uid="{00000000-0005-0000-0000-000082240000}"/>
    <cellStyle name="標準 118 2 8 2 4 5" xfId="9460" xr:uid="{00000000-0005-0000-0000-000083240000}"/>
    <cellStyle name="標準 118 2 8 2 4 6" xfId="12303" xr:uid="{00000000-0005-0000-0000-000084240000}"/>
    <cellStyle name="標準 118 2 8 2 4 7" xfId="6739" xr:uid="{00000000-0005-0000-0000-000085240000}"/>
    <cellStyle name="標準 118 2 8 2 5" xfId="4510" xr:uid="{00000000-0005-0000-0000-000086240000}"/>
    <cellStyle name="標準 118 2 8 2 5 2" xfId="5594" xr:uid="{00000000-0005-0000-0000-000087240000}"/>
    <cellStyle name="標準 118 2 8 2 5 2 2" xfId="11362" xr:uid="{00000000-0005-0000-0000-000088240000}"/>
    <cellStyle name="標準 118 2 8 2 5 2 3" xfId="14205" xr:uid="{00000000-0005-0000-0000-000089240000}"/>
    <cellStyle name="標準 118 2 8 2 5 2 4" xfId="8646" xr:uid="{00000000-0005-0000-0000-00008A240000}"/>
    <cellStyle name="標準 118 2 8 2 5 3" xfId="10273" xr:uid="{00000000-0005-0000-0000-00008B240000}"/>
    <cellStyle name="標準 118 2 8 2 5 4" xfId="13116" xr:uid="{00000000-0005-0000-0000-00008C240000}"/>
    <cellStyle name="標準 118 2 8 2 5 5" xfId="7553" xr:uid="{00000000-0005-0000-0000-00008D240000}"/>
    <cellStyle name="標準 118 2 8 2 6" xfId="3958" xr:uid="{00000000-0005-0000-0000-00008E240000}"/>
    <cellStyle name="標準 118 2 8 2 6 2" xfId="9730" xr:uid="{00000000-0005-0000-0000-00008F240000}"/>
    <cellStyle name="標準 118 2 8 2 6 3" xfId="12573" xr:uid="{00000000-0005-0000-0000-000090240000}"/>
    <cellStyle name="標準 118 2 8 2 6 4" xfId="7010" xr:uid="{00000000-0005-0000-0000-000091240000}"/>
    <cellStyle name="標準 118 2 8 2 7" xfId="5051" xr:uid="{00000000-0005-0000-0000-000092240000}"/>
    <cellStyle name="標準 118 2 8 2 7 2" xfId="10819" xr:uid="{00000000-0005-0000-0000-000093240000}"/>
    <cellStyle name="標準 118 2 8 2 7 3" xfId="13662" xr:uid="{00000000-0005-0000-0000-000094240000}"/>
    <cellStyle name="標準 118 2 8 2 7 4" xfId="8103" xr:uid="{00000000-0005-0000-0000-000095240000}"/>
    <cellStyle name="標準 118 2 8 2 8" xfId="6116" xr:uid="{00000000-0005-0000-0000-000096240000}"/>
    <cellStyle name="標準 118 2 8 2 8 2" xfId="12032" xr:uid="{00000000-0005-0000-0000-000097240000}"/>
    <cellStyle name="標準 118 2 8 2 8 3" xfId="6468" xr:uid="{00000000-0005-0000-0000-000098240000}"/>
    <cellStyle name="標準 118 2 8 2 9" xfId="9189" xr:uid="{00000000-0005-0000-0000-000099240000}"/>
    <cellStyle name="標準 118 2 8 3" xfId="3835" xr:uid="{00000000-0005-0000-0000-00009A240000}"/>
    <cellStyle name="標準 118 2 8 3 10" xfId="14757" xr:uid="{00000000-0005-0000-0000-00009B240000}"/>
    <cellStyle name="標準 118 2 8 3 11" xfId="6346" xr:uid="{00000000-0005-0000-0000-00009C240000}"/>
    <cellStyle name="標準 118 2 8 3 2" xfId="4115" xr:uid="{00000000-0005-0000-0000-00009D240000}"/>
    <cellStyle name="標準 118 2 8 3 2 2" xfId="4386" xr:uid="{00000000-0005-0000-0000-00009E240000}"/>
    <cellStyle name="標準 118 2 8 3 2 2 2" xfId="4938" xr:uid="{00000000-0005-0000-0000-00009F240000}"/>
    <cellStyle name="標準 118 2 8 3 2 2 2 2" xfId="6022" xr:uid="{00000000-0005-0000-0000-0000A0240000}"/>
    <cellStyle name="標準 118 2 8 3 2 2 2 2 2" xfId="11790" xr:uid="{00000000-0005-0000-0000-0000A1240000}"/>
    <cellStyle name="標準 118 2 8 3 2 2 2 2 3" xfId="14633" xr:uid="{00000000-0005-0000-0000-0000A2240000}"/>
    <cellStyle name="標準 118 2 8 3 2 2 2 2 4" xfId="9074" xr:uid="{00000000-0005-0000-0000-0000A3240000}"/>
    <cellStyle name="標準 118 2 8 3 2 2 2 3" xfId="10701" xr:uid="{00000000-0005-0000-0000-0000A4240000}"/>
    <cellStyle name="標準 118 2 8 3 2 2 2 4" xfId="13544" xr:uid="{00000000-0005-0000-0000-0000A5240000}"/>
    <cellStyle name="標準 118 2 8 3 2 2 2 5" xfId="7981" xr:uid="{00000000-0005-0000-0000-0000A6240000}"/>
    <cellStyle name="標準 118 2 8 3 2 2 3" xfId="5479" xr:uid="{00000000-0005-0000-0000-0000A7240000}"/>
    <cellStyle name="標準 118 2 8 3 2 2 3 2" xfId="10158" xr:uid="{00000000-0005-0000-0000-0000A8240000}"/>
    <cellStyle name="標準 118 2 8 3 2 2 3 3" xfId="13001" xr:uid="{00000000-0005-0000-0000-0000A9240000}"/>
    <cellStyle name="標準 118 2 8 3 2 2 3 4" xfId="7438" xr:uid="{00000000-0005-0000-0000-0000AA240000}"/>
    <cellStyle name="標準 118 2 8 3 2 2 4" xfId="8531" xr:uid="{00000000-0005-0000-0000-0000AB240000}"/>
    <cellStyle name="標準 118 2 8 3 2 2 4 2" xfId="11247" xr:uid="{00000000-0005-0000-0000-0000AC240000}"/>
    <cellStyle name="標準 118 2 8 3 2 2 4 3" xfId="14090" xr:uid="{00000000-0005-0000-0000-0000AD240000}"/>
    <cellStyle name="標準 118 2 8 3 2 2 5" xfId="9617" xr:uid="{00000000-0005-0000-0000-0000AE240000}"/>
    <cellStyle name="標準 118 2 8 3 2 2 6" xfId="12460" xr:uid="{00000000-0005-0000-0000-0000AF240000}"/>
    <cellStyle name="標準 118 2 8 3 2 2 7" xfId="6896" xr:uid="{00000000-0005-0000-0000-0000B0240000}"/>
    <cellStyle name="標準 118 2 8 3 2 3" xfId="4667" xr:uid="{00000000-0005-0000-0000-0000B1240000}"/>
    <cellStyle name="標準 118 2 8 3 2 3 2" xfId="5751" xr:uid="{00000000-0005-0000-0000-0000B2240000}"/>
    <cellStyle name="標準 118 2 8 3 2 3 2 2" xfId="11519" xr:uid="{00000000-0005-0000-0000-0000B3240000}"/>
    <cellStyle name="標準 118 2 8 3 2 3 2 3" xfId="14362" xr:uid="{00000000-0005-0000-0000-0000B4240000}"/>
    <cellStyle name="標準 118 2 8 3 2 3 2 4" xfId="8803" xr:uid="{00000000-0005-0000-0000-0000B5240000}"/>
    <cellStyle name="標準 118 2 8 3 2 3 3" xfId="10430" xr:uid="{00000000-0005-0000-0000-0000B6240000}"/>
    <cellStyle name="標準 118 2 8 3 2 3 4" xfId="13273" xr:uid="{00000000-0005-0000-0000-0000B7240000}"/>
    <cellStyle name="標準 118 2 8 3 2 3 5" xfId="7710" xr:uid="{00000000-0005-0000-0000-0000B8240000}"/>
    <cellStyle name="標準 118 2 8 3 2 4" xfId="5208" xr:uid="{00000000-0005-0000-0000-0000B9240000}"/>
    <cellStyle name="標準 118 2 8 3 2 4 2" xfId="9887" xr:uid="{00000000-0005-0000-0000-0000BA240000}"/>
    <cellStyle name="標準 118 2 8 3 2 4 3" xfId="12730" xr:uid="{00000000-0005-0000-0000-0000BB240000}"/>
    <cellStyle name="標準 118 2 8 3 2 4 4" xfId="7167" xr:uid="{00000000-0005-0000-0000-0000BC240000}"/>
    <cellStyle name="標準 118 2 8 3 2 5" xfId="8260" xr:uid="{00000000-0005-0000-0000-0000BD240000}"/>
    <cellStyle name="標準 118 2 8 3 2 5 2" xfId="10976" xr:uid="{00000000-0005-0000-0000-0000BE240000}"/>
    <cellStyle name="標準 118 2 8 3 2 5 3" xfId="13819" xr:uid="{00000000-0005-0000-0000-0000BF240000}"/>
    <cellStyle name="標準 118 2 8 3 2 6" xfId="9346" xr:uid="{00000000-0005-0000-0000-0000C0240000}"/>
    <cellStyle name="標準 118 2 8 3 2 7" xfId="12189" xr:uid="{00000000-0005-0000-0000-0000C1240000}"/>
    <cellStyle name="標準 118 2 8 3 2 8" xfId="6625" xr:uid="{00000000-0005-0000-0000-0000C2240000}"/>
    <cellStyle name="標準 118 2 8 3 3" xfId="4251" xr:uid="{00000000-0005-0000-0000-0000C3240000}"/>
    <cellStyle name="標準 118 2 8 3 3 2" xfId="4803" xr:uid="{00000000-0005-0000-0000-0000C4240000}"/>
    <cellStyle name="標準 118 2 8 3 3 2 2" xfId="5887" xr:uid="{00000000-0005-0000-0000-0000C5240000}"/>
    <cellStyle name="標準 118 2 8 3 3 2 2 2" xfId="11655" xr:uid="{00000000-0005-0000-0000-0000C6240000}"/>
    <cellStyle name="標準 118 2 8 3 3 2 2 3" xfId="14498" xr:uid="{00000000-0005-0000-0000-0000C7240000}"/>
    <cellStyle name="標準 118 2 8 3 3 2 2 4" xfId="8939" xr:uid="{00000000-0005-0000-0000-0000C8240000}"/>
    <cellStyle name="標準 118 2 8 3 3 2 3" xfId="10566" xr:uid="{00000000-0005-0000-0000-0000C9240000}"/>
    <cellStyle name="標準 118 2 8 3 3 2 4" xfId="13409" xr:uid="{00000000-0005-0000-0000-0000CA240000}"/>
    <cellStyle name="標準 118 2 8 3 3 2 5" xfId="7846" xr:uid="{00000000-0005-0000-0000-0000CB240000}"/>
    <cellStyle name="標準 118 2 8 3 3 3" xfId="5344" xr:uid="{00000000-0005-0000-0000-0000CC240000}"/>
    <cellStyle name="標準 118 2 8 3 3 3 2" xfId="10023" xr:uid="{00000000-0005-0000-0000-0000CD240000}"/>
    <cellStyle name="標準 118 2 8 3 3 3 3" xfId="12866" xr:uid="{00000000-0005-0000-0000-0000CE240000}"/>
    <cellStyle name="標準 118 2 8 3 3 3 4" xfId="7303" xr:uid="{00000000-0005-0000-0000-0000CF240000}"/>
    <cellStyle name="標準 118 2 8 3 3 4" xfId="8396" xr:uid="{00000000-0005-0000-0000-0000D0240000}"/>
    <cellStyle name="標準 118 2 8 3 3 4 2" xfId="11112" xr:uid="{00000000-0005-0000-0000-0000D1240000}"/>
    <cellStyle name="標準 118 2 8 3 3 4 3" xfId="13955" xr:uid="{00000000-0005-0000-0000-0000D2240000}"/>
    <cellStyle name="標準 118 2 8 3 3 5" xfId="9482" xr:uid="{00000000-0005-0000-0000-0000D3240000}"/>
    <cellStyle name="標準 118 2 8 3 3 6" xfId="12325" xr:uid="{00000000-0005-0000-0000-0000D4240000}"/>
    <cellStyle name="標準 118 2 8 3 3 7" xfId="6761" xr:uid="{00000000-0005-0000-0000-0000D5240000}"/>
    <cellStyle name="標準 118 2 8 3 4" xfId="4532" xr:uid="{00000000-0005-0000-0000-0000D6240000}"/>
    <cellStyle name="標準 118 2 8 3 4 2" xfId="5616" xr:uid="{00000000-0005-0000-0000-0000D7240000}"/>
    <cellStyle name="標準 118 2 8 3 4 2 2" xfId="11384" xr:uid="{00000000-0005-0000-0000-0000D8240000}"/>
    <cellStyle name="標準 118 2 8 3 4 2 3" xfId="14227" xr:uid="{00000000-0005-0000-0000-0000D9240000}"/>
    <cellStyle name="標準 118 2 8 3 4 2 4" xfId="8668" xr:uid="{00000000-0005-0000-0000-0000DA240000}"/>
    <cellStyle name="標準 118 2 8 3 4 3" xfId="10295" xr:uid="{00000000-0005-0000-0000-0000DB240000}"/>
    <cellStyle name="標準 118 2 8 3 4 4" xfId="13138" xr:uid="{00000000-0005-0000-0000-0000DC240000}"/>
    <cellStyle name="標準 118 2 8 3 4 5" xfId="7575" xr:uid="{00000000-0005-0000-0000-0000DD240000}"/>
    <cellStyle name="標準 118 2 8 3 5" xfId="3980" xr:uid="{00000000-0005-0000-0000-0000DE240000}"/>
    <cellStyle name="標準 118 2 8 3 5 2" xfId="9752" xr:uid="{00000000-0005-0000-0000-0000DF240000}"/>
    <cellStyle name="標準 118 2 8 3 5 3" xfId="12595" xr:uid="{00000000-0005-0000-0000-0000E0240000}"/>
    <cellStyle name="標準 118 2 8 3 5 4" xfId="7032" xr:uid="{00000000-0005-0000-0000-0000E1240000}"/>
    <cellStyle name="標準 118 2 8 3 6" xfId="5073" xr:uid="{00000000-0005-0000-0000-0000E2240000}"/>
    <cellStyle name="標準 118 2 8 3 6 2" xfId="10841" xr:uid="{00000000-0005-0000-0000-0000E3240000}"/>
    <cellStyle name="標準 118 2 8 3 6 3" xfId="13684" xr:uid="{00000000-0005-0000-0000-0000E4240000}"/>
    <cellStyle name="標準 118 2 8 3 6 4" xfId="8125" xr:uid="{00000000-0005-0000-0000-0000E5240000}"/>
    <cellStyle name="標準 118 2 8 3 7" xfId="6154" xr:uid="{00000000-0005-0000-0000-0000E6240000}"/>
    <cellStyle name="標準 118 2 8 3 7 2" xfId="12054" xr:uid="{00000000-0005-0000-0000-0000E7240000}"/>
    <cellStyle name="標準 118 2 8 3 7 3" xfId="6490" xr:uid="{00000000-0005-0000-0000-0000E8240000}"/>
    <cellStyle name="標準 118 2 8 3 8" xfId="9211" xr:uid="{00000000-0005-0000-0000-0000E9240000}"/>
    <cellStyle name="標準 118 2 8 3 9" xfId="11920" xr:uid="{00000000-0005-0000-0000-0000EA240000}"/>
    <cellStyle name="標準 118 2 8 4" xfId="4059" xr:uid="{00000000-0005-0000-0000-0000EB240000}"/>
    <cellStyle name="標準 118 2 8 4 2" xfId="4330" xr:uid="{00000000-0005-0000-0000-0000EC240000}"/>
    <cellStyle name="標準 118 2 8 4 2 2" xfId="4882" xr:uid="{00000000-0005-0000-0000-0000ED240000}"/>
    <cellStyle name="標準 118 2 8 4 2 2 2" xfId="5966" xr:uid="{00000000-0005-0000-0000-0000EE240000}"/>
    <cellStyle name="標準 118 2 8 4 2 2 2 2" xfId="11734" xr:uid="{00000000-0005-0000-0000-0000EF240000}"/>
    <cellStyle name="標準 118 2 8 4 2 2 2 3" xfId="14577" xr:uid="{00000000-0005-0000-0000-0000F0240000}"/>
    <cellStyle name="標準 118 2 8 4 2 2 2 4" xfId="9018" xr:uid="{00000000-0005-0000-0000-0000F1240000}"/>
    <cellStyle name="標準 118 2 8 4 2 2 3" xfId="10645" xr:uid="{00000000-0005-0000-0000-0000F2240000}"/>
    <cellStyle name="標準 118 2 8 4 2 2 4" xfId="13488" xr:uid="{00000000-0005-0000-0000-0000F3240000}"/>
    <cellStyle name="標準 118 2 8 4 2 2 5" xfId="7925" xr:uid="{00000000-0005-0000-0000-0000F4240000}"/>
    <cellStyle name="標準 118 2 8 4 2 3" xfId="5423" xr:uid="{00000000-0005-0000-0000-0000F5240000}"/>
    <cellStyle name="標準 118 2 8 4 2 3 2" xfId="10102" xr:uid="{00000000-0005-0000-0000-0000F6240000}"/>
    <cellStyle name="標準 118 2 8 4 2 3 3" xfId="12945" xr:uid="{00000000-0005-0000-0000-0000F7240000}"/>
    <cellStyle name="標準 118 2 8 4 2 3 4" xfId="7382" xr:uid="{00000000-0005-0000-0000-0000F8240000}"/>
    <cellStyle name="標準 118 2 8 4 2 4" xfId="8475" xr:uid="{00000000-0005-0000-0000-0000F9240000}"/>
    <cellStyle name="標準 118 2 8 4 2 4 2" xfId="11191" xr:uid="{00000000-0005-0000-0000-0000FA240000}"/>
    <cellStyle name="標準 118 2 8 4 2 4 3" xfId="14034" xr:uid="{00000000-0005-0000-0000-0000FB240000}"/>
    <cellStyle name="標準 118 2 8 4 2 5" xfId="9561" xr:uid="{00000000-0005-0000-0000-0000FC240000}"/>
    <cellStyle name="標準 118 2 8 4 2 6" xfId="12404" xr:uid="{00000000-0005-0000-0000-0000FD240000}"/>
    <cellStyle name="標準 118 2 8 4 2 7" xfId="6840" xr:uid="{00000000-0005-0000-0000-0000FE240000}"/>
    <cellStyle name="標準 118 2 8 4 3" xfId="4611" xr:uid="{00000000-0005-0000-0000-0000FF240000}"/>
    <cellStyle name="標準 118 2 8 4 3 2" xfId="5695" xr:uid="{00000000-0005-0000-0000-000000250000}"/>
    <cellStyle name="標準 118 2 8 4 3 2 2" xfId="11463" xr:uid="{00000000-0005-0000-0000-000001250000}"/>
    <cellStyle name="標準 118 2 8 4 3 2 3" xfId="14306" xr:uid="{00000000-0005-0000-0000-000002250000}"/>
    <cellStyle name="標準 118 2 8 4 3 2 4" xfId="8747" xr:uid="{00000000-0005-0000-0000-000003250000}"/>
    <cellStyle name="標準 118 2 8 4 3 3" xfId="10374" xr:uid="{00000000-0005-0000-0000-000004250000}"/>
    <cellStyle name="標準 118 2 8 4 3 4" xfId="13217" xr:uid="{00000000-0005-0000-0000-000005250000}"/>
    <cellStyle name="標準 118 2 8 4 3 5" xfId="7654" xr:uid="{00000000-0005-0000-0000-000006250000}"/>
    <cellStyle name="標準 118 2 8 4 4" xfId="5152" xr:uid="{00000000-0005-0000-0000-000007250000}"/>
    <cellStyle name="標準 118 2 8 4 4 2" xfId="9831" xr:uid="{00000000-0005-0000-0000-000008250000}"/>
    <cellStyle name="標準 118 2 8 4 4 3" xfId="12674" xr:uid="{00000000-0005-0000-0000-000009250000}"/>
    <cellStyle name="標準 118 2 8 4 4 4" xfId="7111" xr:uid="{00000000-0005-0000-0000-00000A250000}"/>
    <cellStyle name="標準 118 2 8 4 5" xfId="8204" xr:uid="{00000000-0005-0000-0000-00000B250000}"/>
    <cellStyle name="標準 118 2 8 4 5 2" xfId="10920" xr:uid="{00000000-0005-0000-0000-00000C250000}"/>
    <cellStyle name="標準 118 2 8 4 5 3" xfId="13763" xr:uid="{00000000-0005-0000-0000-00000D250000}"/>
    <cellStyle name="標準 118 2 8 4 6" xfId="9290" xr:uid="{00000000-0005-0000-0000-00000E250000}"/>
    <cellStyle name="標準 118 2 8 4 7" xfId="12133" xr:uid="{00000000-0005-0000-0000-00000F250000}"/>
    <cellStyle name="標準 118 2 8 4 8" xfId="6569" xr:uid="{00000000-0005-0000-0000-000010250000}"/>
    <cellStyle name="標準 118 2 8 5" xfId="4195" xr:uid="{00000000-0005-0000-0000-000011250000}"/>
    <cellStyle name="標準 118 2 8 5 2" xfId="4747" xr:uid="{00000000-0005-0000-0000-000012250000}"/>
    <cellStyle name="標準 118 2 8 5 2 2" xfId="5831" xr:uid="{00000000-0005-0000-0000-000013250000}"/>
    <cellStyle name="標準 118 2 8 5 2 2 2" xfId="11599" xr:uid="{00000000-0005-0000-0000-000014250000}"/>
    <cellStyle name="標準 118 2 8 5 2 2 3" xfId="14442" xr:uid="{00000000-0005-0000-0000-000015250000}"/>
    <cellStyle name="標準 118 2 8 5 2 2 4" xfId="8883" xr:uid="{00000000-0005-0000-0000-000016250000}"/>
    <cellStyle name="標準 118 2 8 5 2 3" xfId="10510" xr:uid="{00000000-0005-0000-0000-000017250000}"/>
    <cellStyle name="標準 118 2 8 5 2 4" xfId="13353" xr:uid="{00000000-0005-0000-0000-000018250000}"/>
    <cellStyle name="標準 118 2 8 5 2 5" xfId="7790" xr:uid="{00000000-0005-0000-0000-000019250000}"/>
    <cellStyle name="標準 118 2 8 5 3" xfId="5288" xr:uid="{00000000-0005-0000-0000-00001A250000}"/>
    <cellStyle name="標準 118 2 8 5 3 2" xfId="9967" xr:uid="{00000000-0005-0000-0000-00001B250000}"/>
    <cellStyle name="標準 118 2 8 5 3 3" xfId="12810" xr:uid="{00000000-0005-0000-0000-00001C250000}"/>
    <cellStyle name="標準 118 2 8 5 3 4" xfId="7247" xr:uid="{00000000-0005-0000-0000-00001D250000}"/>
    <cellStyle name="標準 118 2 8 5 4" xfId="8340" xr:uid="{00000000-0005-0000-0000-00001E250000}"/>
    <cellStyle name="標準 118 2 8 5 4 2" xfId="11056" xr:uid="{00000000-0005-0000-0000-00001F250000}"/>
    <cellStyle name="標準 118 2 8 5 4 3" xfId="13899" xr:uid="{00000000-0005-0000-0000-000020250000}"/>
    <cellStyle name="標準 118 2 8 5 5" xfId="9426" xr:uid="{00000000-0005-0000-0000-000021250000}"/>
    <cellStyle name="標準 118 2 8 5 6" xfId="12269" xr:uid="{00000000-0005-0000-0000-000022250000}"/>
    <cellStyle name="標準 118 2 8 5 7" xfId="6705" xr:uid="{00000000-0005-0000-0000-000023250000}"/>
    <cellStyle name="標準 118 2 8 6" xfId="4476" xr:uid="{00000000-0005-0000-0000-000024250000}"/>
    <cellStyle name="標準 118 2 8 6 2" xfId="5560" xr:uid="{00000000-0005-0000-0000-000025250000}"/>
    <cellStyle name="標準 118 2 8 6 2 2" xfId="11328" xr:uid="{00000000-0005-0000-0000-000026250000}"/>
    <cellStyle name="標準 118 2 8 6 2 3" xfId="14171" xr:uid="{00000000-0005-0000-0000-000027250000}"/>
    <cellStyle name="標準 118 2 8 6 2 4" xfId="8612" xr:uid="{00000000-0005-0000-0000-000028250000}"/>
    <cellStyle name="標準 118 2 8 6 3" xfId="10239" xr:uid="{00000000-0005-0000-0000-000029250000}"/>
    <cellStyle name="標準 118 2 8 6 4" xfId="13082" xr:uid="{00000000-0005-0000-0000-00002A250000}"/>
    <cellStyle name="標準 118 2 8 6 5" xfId="7519" xr:uid="{00000000-0005-0000-0000-00002B250000}"/>
    <cellStyle name="標準 118 2 8 7" xfId="3924" xr:uid="{00000000-0005-0000-0000-00002C250000}"/>
    <cellStyle name="標準 118 2 8 7 2" xfId="9696" xr:uid="{00000000-0005-0000-0000-00002D250000}"/>
    <cellStyle name="標準 118 2 8 7 3" xfId="12539" xr:uid="{00000000-0005-0000-0000-00002E250000}"/>
    <cellStyle name="標準 118 2 8 7 4" xfId="6976" xr:uid="{00000000-0005-0000-0000-00002F250000}"/>
    <cellStyle name="標準 118 2 8 8" xfId="5017" xr:uid="{00000000-0005-0000-0000-000030250000}"/>
    <cellStyle name="標準 118 2 8 8 2" xfId="10785" xr:uid="{00000000-0005-0000-0000-000031250000}"/>
    <cellStyle name="標準 118 2 8 8 3" xfId="13628" xr:uid="{00000000-0005-0000-0000-000032250000}"/>
    <cellStyle name="標準 118 2 8 8 4" xfId="8069" xr:uid="{00000000-0005-0000-0000-000033250000}"/>
    <cellStyle name="標準 118 2 8 9" xfId="6086" xr:uid="{00000000-0005-0000-0000-000034250000}"/>
    <cellStyle name="標準 118 2 8 9 2" xfId="11998" xr:uid="{00000000-0005-0000-0000-000035250000}"/>
    <cellStyle name="標準 118 2 8 9 3" xfId="6434" xr:uid="{00000000-0005-0000-0000-000036250000}"/>
    <cellStyle name="標準 118 2 9" xfId="3673" xr:uid="{00000000-0005-0000-0000-000037250000}"/>
    <cellStyle name="標準 118 2 9 10" xfId="9156" xr:uid="{00000000-0005-0000-0000-000038250000}"/>
    <cellStyle name="標準 118 2 9 11" xfId="11852" xr:uid="{00000000-0005-0000-0000-000039250000}"/>
    <cellStyle name="標準 118 2 9 12" xfId="14693" xr:uid="{00000000-0005-0000-0000-00003A250000}"/>
    <cellStyle name="標準 118 2 9 13" xfId="6291" xr:uid="{00000000-0005-0000-0000-00003B250000}"/>
    <cellStyle name="標準 118 2 9 2" xfId="3807" xr:uid="{00000000-0005-0000-0000-00003C250000}"/>
    <cellStyle name="標準 118 2 9 2 10" xfId="11899" xr:uid="{00000000-0005-0000-0000-00003D250000}"/>
    <cellStyle name="標準 118 2 9 2 11" xfId="14723" xr:uid="{00000000-0005-0000-0000-00003E250000}"/>
    <cellStyle name="標準 118 2 9 2 12" xfId="6325" xr:uid="{00000000-0005-0000-0000-00003F250000}"/>
    <cellStyle name="標準 118 2 9 2 2" xfId="3865" xr:uid="{00000000-0005-0000-0000-000040250000}"/>
    <cellStyle name="標準 118 2 9 2 2 10" xfId="14783" xr:uid="{00000000-0005-0000-0000-000041250000}"/>
    <cellStyle name="標準 118 2 9 2 2 11" xfId="6389" xr:uid="{00000000-0005-0000-0000-000042250000}"/>
    <cellStyle name="標準 118 2 9 2 2 2" xfId="4158" xr:uid="{00000000-0005-0000-0000-000043250000}"/>
    <cellStyle name="標準 118 2 9 2 2 2 2" xfId="4429" xr:uid="{00000000-0005-0000-0000-000044250000}"/>
    <cellStyle name="標準 118 2 9 2 2 2 2 2" xfId="4981" xr:uid="{00000000-0005-0000-0000-000045250000}"/>
    <cellStyle name="標準 118 2 9 2 2 2 2 2 2" xfId="6065" xr:uid="{00000000-0005-0000-0000-000046250000}"/>
    <cellStyle name="標準 118 2 9 2 2 2 2 2 2 2" xfId="11833" xr:uid="{00000000-0005-0000-0000-000047250000}"/>
    <cellStyle name="標準 118 2 9 2 2 2 2 2 2 3" xfId="14676" xr:uid="{00000000-0005-0000-0000-000048250000}"/>
    <cellStyle name="標準 118 2 9 2 2 2 2 2 2 4" xfId="9117" xr:uid="{00000000-0005-0000-0000-000049250000}"/>
    <cellStyle name="標準 118 2 9 2 2 2 2 2 3" xfId="10744" xr:uid="{00000000-0005-0000-0000-00004A250000}"/>
    <cellStyle name="標準 118 2 9 2 2 2 2 2 4" xfId="13587" xr:uid="{00000000-0005-0000-0000-00004B250000}"/>
    <cellStyle name="標準 118 2 9 2 2 2 2 2 5" xfId="8024" xr:uid="{00000000-0005-0000-0000-00004C250000}"/>
    <cellStyle name="標準 118 2 9 2 2 2 2 3" xfId="5522" xr:uid="{00000000-0005-0000-0000-00004D250000}"/>
    <cellStyle name="標準 118 2 9 2 2 2 2 3 2" xfId="10201" xr:uid="{00000000-0005-0000-0000-00004E250000}"/>
    <cellStyle name="標準 118 2 9 2 2 2 2 3 3" xfId="13044" xr:uid="{00000000-0005-0000-0000-00004F250000}"/>
    <cellStyle name="標準 118 2 9 2 2 2 2 3 4" xfId="7481" xr:uid="{00000000-0005-0000-0000-000050250000}"/>
    <cellStyle name="標準 118 2 9 2 2 2 2 4" xfId="8574" xr:uid="{00000000-0005-0000-0000-000051250000}"/>
    <cellStyle name="標準 118 2 9 2 2 2 2 4 2" xfId="11290" xr:uid="{00000000-0005-0000-0000-000052250000}"/>
    <cellStyle name="標準 118 2 9 2 2 2 2 4 3" xfId="14133" xr:uid="{00000000-0005-0000-0000-000053250000}"/>
    <cellStyle name="標準 118 2 9 2 2 2 2 5" xfId="9660" xr:uid="{00000000-0005-0000-0000-000054250000}"/>
    <cellStyle name="標準 118 2 9 2 2 2 2 6" xfId="12503" xr:uid="{00000000-0005-0000-0000-000055250000}"/>
    <cellStyle name="標準 118 2 9 2 2 2 2 7" xfId="6939" xr:uid="{00000000-0005-0000-0000-000056250000}"/>
    <cellStyle name="標準 118 2 9 2 2 2 3" xfId="4710" xr:uid="{00000000-0005-0000-0000-000057250000}"/>
    <cellStyle name="標準 118 2 9 2 2 2 3 2" xfId="5794" xr:uid="{00000000-0005-0000-0000-000058250000}"/>
    <cellStyle name="標準 118 2 9 2 2 2 3 2 2" xfId="11562" xr:uid="{00000000-0005-0000-0000-000059250000}"/>
    <cellStyle name="標準 118 2 9 2 2 2 3 2 3" xfId="14405" xr:uid="{00000000-0005-0000-0000-00005A250000}"/>
    <cellStyle name="標準 118 2 9 2 2 2 3 2 4" xfId="8846" xr:uid="{00000000-0005-0000-0000-00005B250000}"/>
    <cellStyle name="標準 118 2 9 2 2 2 3 3" xfId="10473" xr:uid="{00000000-0005-0000-0000-00005C250000}"/>
    <cellStyle name="標準 118 2 9 2 2 2 3 4" xfId="13316" xr:uid="{00000000-0005-0000-0000-00005D250000}"/>
    <cellStyle name="標準 118 2 9 2 2 2 3 5" xfId="7753" xr:uid="{00000000-0005-0000-0000-00005E250000}"/>
    <cellStyle name="標準 118 2 9 2 2 2 4" xfId="5251" xr:uid="{00000000-0005-0000-0000-00005F250000}"/>
    <cellStyle name="標準 118 2 9 2 2 2 4 2" xfId="9930" xr:uid="{00000000-0005-0000-0000-000060250000}"/>
    <cellStyle name="標準 118 2 9 2 2 2 4 3" xfId="12773" xr:uid="{00000000-0005-0000-0000-000061250000}"/>
    <cellStyle name="標準 118 2 9 2 2 2 4 4" xfId="7210" xr:uid="{00000000-0005-0000-0000-000062250000}"/>
    <cellStyle name="標準 118 2 9 2 2 2 5" xfId="8303" xr:uid="{00000000-0005-0000-0000-000063250000}"/>
    <cellStyle name="標準 118 2 9 2 2 2 5 2" xfId="11019" xr:uid="{00000000-0005-0000-0000-000064250000}"/>
    <cellStyle name="標準 118 2 9 2 2 2 5 3" xfId="13862" xr:uid="{00000000-0005-0000-0000-000065250000}"/>
    <cellStyle name="標準 118 2 9 2 2 2 6" xfId="9389" xr:uid="{00000000-0005-0000-0000-000066250000}"/>
    <cellStyle name="標準 118 2 9 2 2 2 7" xfId="12232" xr:uid="{00000000-0005-0000-0000-000067250000}"/>
    <cellStyle name="標準 118 2 9 2 2 2 8" xfId="6668" xr:uid="{00000000-0005-0000-0000-000068250000}"/>
    <cellStyle name="標準 118 2 9 2 2 3" xfId="4294" xr:uid="{00000000-0005-0000-0000-000069250000}"/>
    <cellStyle name="標準 118 2 9 2 2 3 2" xfId="4846" xr:uid="{00000000-0005-0000-0000-00006A250000}"/>
    <cellStyle name="標準 118 2 9 2 2 3 2 2" xfId="5930" xr:uid="{00000000-0005-0000-0000-00006B250000}"/>
    <cellStyle name="標準 118 2 9 2 2 3 2 2 2" xfId="11698" xr:uid="{00000000-0005-0000-0000-00006C250000}"/>
    <cellStyle name="標準 118 2 9 2 2 3 2 2 3" xfId="14541" xr:uid="{00000000-0005-0000-0000-00006D250000}"/>
    <cellStyle name="標準 118 2 9 2 2 3 2 2 4" xfId="8982" xr:uid="{00000000-0005-0000-0000-00006E250000}"/>
    <cellStyle name="標準 118 2 9 2 2 3 2 3" xfId="10609" xr:uid="{00000000-0005-0000-0000-00006F250000}"/>
    <cellStyle name="標準 118 2 9 2 2 3 2 4" xfId="13452" xr:uid="{00000000-0005-0000-0000-000070250000}"/>
    <cellStyle name="標準 118 2 9 2 2 3 2 5" xfId="7889" xr:uid="{00000000-0005-0000-0000-000071250000}"/>
    <cellStyle name="標準 118 2 9 2 2 3 3" xfId="5387" xr:uid="{00000000-0005-0000-0000-000072250000}"/>
    <cellStyle name="標準 118 2 9 2 2 3 3 2" xfId="10066" xr:uid="{00000000-0005-0000-0000-000073250000}"/>
    <cellStyle name="標準 118 2 9 2 2 3 3 3" xfId="12909" xr:uid="{00000000-0005-0000-0000-000074250000}"/>
    <cellStyle name="標準 118 2 9 2 2 3 3 4" xfId="7346" xr:uid="{00000000-0005-0000-0000-000075250000}"/>
    <cellStyle name="標準 118 2 9 2 2 3 4" xfId="8439" xr:uid="{00000000-0005-0000-0000-000076250000}"/>
    <cellStyle name="標準 118 2 9 2 2 3 4 2" xfId="11155" xr:uid="{00000000-0005-0000-0000-000077250000}"/>
    <cellStyle name="標準 118 2 9 2 2 3 4 3" xfId="13998" xr:uid="{00000000-0005-0000-0000-000078250000}"/>
    <cellStyle name="標準 118 2 9 2 2 3 5" xfId="9525" xr:uid="{00000000-0005-0000-0000-000079250000}"/>
    <cellStyle name="標準 118 2 9 2 2 3 6" xfId="12368" xr:uid="{00000000-0005-0000-0000-00007A250000}"/>
    <cellStyle name="標準 118 2 9 2 2 3 7" xfId="6804" xr:uid="{00000000-0005-0000-0000-00007B250000}"/>
    <cellStyle name="標準 118 2 9 2 2 4" xfId="4575" xr:uid="{00000000-0005-0000-0000-00007C250000}"/>
    <cellStyle name="標準 118 2 9 2 2 4 2" xfId="5659" xr:uid="{00000000-0005-0000-0000-00007D250000}"/>
    <cellStyle name="標準 118 2 9 2 2 4 2 2" xfId="11427" xr:uid="{00000000-0005-0000-0000-00007E250000}"/>
    <cellStyle name="標準 118 2 9 2 2 4 2 3" xfId="14270" xr:uid="{00000000-0005-0000-0000-00007F250000}"/>
    <cellStyle name="標準 118 2 9 2 2 4 2 4" xfId="8711" xr:uid="{00000000-0005-0000-0000-000080250000}"/>
    <cellStyle name="標準 118 2 9 2 2 4 3" xfId="10338" xr:uid="{00000000-0005-0000-0000-000081250000}"/>
    <cellStyle name="標準 118 2 9 2 2 4 4" xfId="13181" xr:uid="{00000000-0005-0000-0000-000082250000}"/>
    <cellStyle name="標準 118 2 9 2 2 4 5" xfId="7618" xr:uid="{00000000-0005-0000-0000-000083250000}"/>
    <cellStyle name="標準 118 2 9 2 2 5" xfId="4023" xr:uid="{00000000-0005-0000-0000-000084250000}"/>
    <cellStyle name="標準 118 2 9 2 2 5 2" xfId="9795" xr:uid="{00000000-0005-0000-0000-000085250000}"/>
    <cellStyle name="標準 118 2 9 2 2 5 3" xfId="12638" xr:uid="{00000000-0005-0000-0000-000086250000}"/>
    <cellStyle name="標準 118 2 9 2 2 5 4" xfId="7075" xr:uid="{00000000-0005-0000-0000-000087250000}"/>
    <cellStyle name="標準 118 2 9 2 2 6" xfId="5116" xr:uid="{00000000-0005-0000-0000-000088250000}"/>
    <cellStyle name="標準 118 2 9 2 2 6 2" xfId="10884" xr:uid="{00000000-0005-0000-0000-000089250000}"/>
    <cellStyle name="標準 118 2 9 2 2 6 3" xfId="13727" xr:uid="{00000000-0005-0000-0000-00008A250000}"/>
    <cellStyle name="標準 118 2 9 2 2 6 4" xfId="8168" xr:uid="{00000000-0005-0000-0000-00008B250000}"/>
    <cellStyle name="標準 118 2 9 2 2 7" xfId="6180" xr:uid="{00000000-0005-0000-0000-00008C250000}"/>
    <cellStyle name="標準 118 2 9 2 2 7 2" xfId="12097" xr:uid="{00000000-0005-0000-0000-00008D250000}"/>
    <cellStyle name="標準 118 2 9 2 2 7 3" xfId="6533" xr:uid="{00000000-0005-0000-0000-00008E250000}"/>
    <cellStyle name="標準 118 2 9 2 2 8" xfId="9254" xr:uid="{00000000-0005-0000-0000-00008F250000}"/>
    <cellStyle name="標準 118 2 9 2 2 9" xfId="11946" xr:uid="{00000000-0005-0000-0000-000090250000}"/>
    <cellStyle name="標準 118 2 9 2 3" xfId="4094" xr:uid="{00000000-0005-0000-0000-000091250000}"/>
    <cellStyle name="標準 118 2 9 2 3 2" xfId="4365" xr:uid="{00000000-0005-0000-0000-000092250000}"/>
    <cellStyle name="標準 118 2 9 2 3 2 2" xfId="4917" xr:uid="{00000000-0005-0000-0000-000093250000}"/>
    <cellStyle name="標準 118 2 9 2 3 2 2 2" xfId="6001" xr:uid="{00000000-0005-0000-0000-000094250000}"/>
    <cellStyle name="標準 118 2 9 2 3 2 2 2 2" xfId="11769" xr:uid="{00000000-0005-0000-0000-000095250000}"/>
    <cellStyle name="標準 118 2 9 2 3 2 2 2 3" xfId="14612" xr:uid="{00000000-0005-0000-0000-000096250000}"/>
    <cellStyle name="標準 118 2 9 2 3 2 2 2 4" xfId="9053" xr:uid="{00000000-0005-0000-0000-000097250000}"/>
    <cellStyle name="標準 118 2 9 2 3 2 2 3" xfId="10680" xr:uid="{00000000-0005-0000-0000-000098250000}"/>
    <cellStyle name="標準 118 2 9 2 3 2 2 4" xfId="13523" xr:uid="{00000000-0005-0000-0000-000099250000}"/>
    <cellStyle name="標準 118 2 9 2 3 2 2 5" xfId="7960" xr:uid="{00000000-0005-0000-0000-00009A250000}"/>
    <cellStyle name="標準 118 2 9 2 3 2 3" xfId="5458" xr:uid="{00000000-0005-0000-0000-00009B250000}"/>
    <cellStyle name="標準 118 2 9 2 3 2 3 2" xfId="10137" xr:uid="{00000000-0005-0000-0000-00009C250000}"/>
    <cellStyle name="標準 118 2 9 2 3 2 3 3" xfId="12980" xr:uid="{00000000-0005-0000-0000-00009D250000}"/>
    <cellStyle name="標準 118 2 9 2 3 2 3 4" xfId="7417" xr:uid="{00000000-0005-0000-0000-00009E250000}"/>
    <cellStyle name="標準 118 2 9 2 3 2 4" xfId="8510" xr:uid="{00000000-0005-0000-0000-00009F250000}"/>
    <cellStyle name="標準 118 2 9 2 3 2 4 2" xfId="11226" xr:uid="{00000000-0005-0000-0000-0000A0250000}"/>
    <cellStyle name="標準 118 2 9 2 3 2 4 3" xfId="14069" xr:uid="{00000000-0005-0000-0000-0000A1250000}"/>
    <cellStyle name="標準 118 2 9 2 3 2 5" xfId="9596" xr:uid="{00000000-0005-0000-0000-0000A2250000}"/>
    <cellStyle name="標準 118 2 9 2 3 2 6" xfId="12439" xr:uid="{00000000-0005-0000-0000-0000A3250000}"/>
    <cellStyle name="標準 118 2 9 2 3 2 7" xfId="6875" xr:uid="{00000000-0005-0000-0000-0000A4250000}"/>
    <cellStyle name="標準 118 2 9 2 3 3" xfId="4646" xr:uid="{00000000-0005-0000-0000-0000A5250000}"/>
    <cellStyle name="標準 118 2 9 2 3 3 2" xfId="5730" xr:uid="{00000000-0005-0000-0000-0000A6250000}"/>
    <cellStyle name="標準 118 2 9 2 3 3 2 2" xfId="11498" xr:uid="{00000000-0005-0000-0000-0000A7250000}"/>
    <cellStyle name="標準 118 2 9 2 3 3 2 3" xfId="14341" xr:uid="{00000000-0005-0000-0000-0000A8250000}"/>
    <cellStyle name="標準 118 2 9 2 3 3 2 4" xfId="8782" xr:uid="{00000000-0005-0000-0000-0000A9250000}"/>
    <cellStyle name="標準 118 2 9 2 3 3 3" xfId="10409" xr:uid="{00000000-0005-0000-0000-0000AA250000}"/>
    <cellStyle name="標準 118 2 9 2 3 3 4" xfId="13252" xr:uid="{00000000-0005-0000-0000-0000AB250000}"/>
    <cellStyle name="標準 118 2 9 2 3 3 5" xfId="7689" xr:uid="{00000000-0005-0000-0000-0000AC250000}"/>
    <cellStyle name="標準 118 2 9 2 3 4" xfId="5187" xr:uid="{00000000-0005-0000-0000-0000AD250000}"/>
    <cellStyle name="標準 118 2 9 2 3 4 2" xfId="9866" xr:uid="{00000000-0005-0000-0000-0000AE250000}"/>
    <cellStyle name="標準 118 2 9 2 3 4 3" xfId="12709" xr:uid="{00000000-0005-0000-0000-0000AF250000}"/>
    <cellStyle name="標準 118 2 9 2 3 4 4" xfId="7146" xr:uid="{00000000-0005-0000-0000-0000B0250000}"/>
    <cellStyle name="標準 118 2 9 2 3 5" xfId="8239" xr:uid="{00000000-0005-0000-0000-0000B1250000}"/>
    <cellStyle name="標準 118 2 9 2 3 5 2" xfId="10955" xr:uid="{00000000-0005-0000-0000-0000B2250000}"/>
    <cellStyle name="標準 118 2 9 2 3 5 3" xfId="13798" xr:uid="{00000000-0005-0000-0000-0000B3250000}"/>
    <cellStyle name="標準 118 2 9 2 3 6" xfId="9325" xr:uid="{00000000-0005-0000-0000-0000B4250000}"/>
    <cellStyle name="標準 118 2 9 2 3 7" xfId="12168" xr:uid="{00000000-0005-0000-0000-0000B5250000}"/>
    <cellStyle name="標準 118 2 9 2 3 8" xfId="6604" xr:uid="{00000000-0005-0000-0000-0000B6250000}"/>
    <cellStyle name="標準 118 2 9 2 4" xfId="4230" xr:uid="{00000000-0005-0000-0000-0000B7250000}"/>
    <cellStyle name="標準 118 2 9 2 4 2" xfId="4782" xr:uid="{00000000-0005-0000-0000-0000B8250000}"/>
    <cellStyle name="標準 118 2 9 2 4 2 2" xfId="5866" xr:uid="{00000000-0005-0000-0000-0000B9250000}"/>
    <cellStyle name="標準 118 2 9 2 4 2 2 2" xfId="11634" xr:uid="{00000000-0005-0000-0000-0000BA250000}"/>
    <cellStyle name="標準 118 2 9 2 4 2 2 3" xfId="14477" xr:uid="{00000000-0005-0000-0000-0000BB250000}"/>
    <cellStyle name="標準 118 2 9 2 4 2 2 4" xfId="8918" xr:uid="{00000000-0005-0000-0000-0000BC250000}"/>
    <cellStyle name="標準 118 2 9 2 4 2 3" xfId="10545" xr:uid="{00000000-0005-0000-0000-0000BD250000}"/>
    <cellStyle name="標準 118 2 9 2 4 2 4" xfId="13388" xr:uid="{00000000-0005-0000-0000-0000BE250000}"/>
    <cellStyle name="標準 118 2 9 2 4 2 5" xfId="7825" xr:uid="{00000000-0005-0000-0000-0000BF250000}"/>
    <cellStyle name="標準 118 2 9 2 4 3" xfId="5323" xr:uid="{00000000-0005-0000-0000-0000C0250000}"/>
    <cellStyle name="標準 118 2 9 2 4 3 2" xfId="10002" xr:uid="{00000000-0005-0000-0000-0000C1250000}"/>
    <cellStyle name="標準 118 2 9 2 4 3 3" xfId="12845" xr:uid="{00000000-0005-0000-0000-0000C2250000}"/>
    <cellStyle name="標準 118 2 9 2 4 3 4" xfId="7282" xr:uid="{00000000-0005-0000-0000-0000C3250000}"/>
    <cellStyle name="標準 118 2 9 2 4 4" xfId="8375" xr:uid="{00000000-0005-0000-0000-0000C4250000}"/>
    <cellStyle name="標準 118 2 9 2 4 4 2" xfId="11091" xr:uid="{00000000-0005-0000-0000-0000C5250000}"/>
    <cellStyle name="標準 118 2 9 2 4 4 3" xfId="13934" xr:uid="{00000000-0005-0000-0000-0000C6250000}"/>
    <cellStyle name="標準 118 2 9 2 4 5" xfId="9461" xr:uid="{00000000-0005-0000-0000-0000C7250000}"/>
    <cellStyle name="標準 118 2 9 2 4 6" xfId="12304" xr:uid="{00000000-0005-0000-0000-0000C8250000}"/>
    <cellStyle name="標準 118 2 9 2 4 7" xfId="6740" xr:uid="{00000000-0005-0000-0000-0000C9250000}"/>
    <cellStyle name="標準 118 2 9 2 5" xfId="4511" xr:uid="{00000000-0005-0000-0000-0000CA250000}"/>
    <cellStyle name="標準 118 2 9 2 5 2" xfId="5595" xr:uid="{00000000-0005-0000-0000-0000CB250000}"/>
    <cellStyle name="標準 118 2 9 2 5 2 2" xfId="11363" xr:uid="{00000000-0005-0000-0000-0000CC250000}"/>
    <cellStyle name="標準 118 2 9 2 5 2 3" xfId="14206" xr:uid="{00000000-0005-0000-0000-0000CD250000}"/>
    <cellStyle name="標準 118 2 9 2 5 2 4" xfId="8647" xr:uid="{00000000-0005-0000-0000-0000CE250000}"/>
    <cellStyle name="標準 118 2 9 2 5 3" xfId="10274" xr:uid="{00000000-0005-0000-0000-0000CF250000}"/>
    <cellStyle name="標準 118 2 9 2 5 4" xfId="13117" xr:uid="{00000000-0005-0000-0000-0000D0250000}"/>
    <cellStyle name="標準 118 2 9 2 5 5" xfId="7554" xr:uid="{00000000-0005-0000-0000-0000D1250000}"/>
    <cellStyle name="標準 118 2 9 2 6" xfId="3959" xr:uid="{00000000-0005-0000-0000-0000D2250000}"/>
    <cellStyle name="標準 118 2 9 2 6 2" xfId="9731" xr:uid="{00000000-0005-0000-0000-0000D3250000}"/>
    <cellStyle name="標準 118 2 9 2 6 3" xfId="12574" xr:uid="{00000000-0005-0000-0000-0000D4250000}"/>
    <cellStyle name="標準 118 2 9 2 6 4" xfId="7011" xr:uid="{00000000-0005-0000-0000-0000D5250000}"/>
    <cellStyle name="標準 118 2 9 2 7" xfId="5052" xr:uid="{00000000-0005-0000-0000-0000D6250000}"/>
    <cellStyle name="標準 118 2 9 2 7 2" xfId="10820" xr:uid="{00000000-0005-0000-0000-0000D7250000}"/>
    <cellStyle name="標準 118 2 9 2 7 3" xfId="13663" xr:uid="{00000000-0005-0000-0000-0000D8250000}"/>
    <cellStyle name="標準 118 2 9 2 7 4" xfId="8104" xr:uid="{00000000-0005-0000-0000-0000D9250000}"/>
    <cellStyle name="標準 118 2 9 2 8" xfId="6112" xr:uid="{00000000-0005-0000-0000-0000DA250000}"/>
    <cellStyle name="標準 118 2 9 2 8 2" xfId="12033" xr:uid="{00000000-0005-0000-0000-0000DB250000}"/>
    <cellStyle name="標準 118 2 9 2 8 3" xfId="6469" xr:uid="{00000000-0005-0000-0000-0000DC250000}"/>
    <cellStyle name="標準 118 2 9 2 9" xfId="9190" xr:uid="{00000000-0005-0000-0000-0000DD250000}"/>
    <cellStyle name="標準 118 2 9 3" xfId="3831" xr:uid="{00000000-0005-0000-0000-0000DE250000}"/>
    <cellStyle name="標準 118 2 9 3 10" xfId="14753" xr:uid="{00000000-0005-0000-0000-0000DF250000}"/>
    <cellStyle name="標準 118 2 9 3 11" xfId="6342" xr:uid="{00000000-0005-0000-0000-0000E0250000}"/>
    <cellStyle name="標準 118 2 9 3 2" xfId="4111" xr:uid="{00000000-0005-0000-0000-0000E1250000}"/>
    <cellStyle name="標準 118 2 9 3 2 2" xfId="4382" xr:uid="{00000000-0005-0000-0000-0000E2250000}"/>
    <cellStyle name="標準 118 2 9 3 2 2 2" xfId="4934" xr:uid="{00000000-0005-0000-0000-0000E3250000}"/>
    <cellStyle name="標準 118 2 9 3 2 2 2 2" xfId="6018" xr:uid="{00000000-0005-0000-0000-0000E4250000}"/>
    <cellStyle name="標準 118 2 9 3 2 2 2 2 2" xfId="11786" xr:uid="{00000000-0005-0000-0000-0000E5250000}"/>
    <cellStyle name="標準 118 2 9 3 2 2 2 2 3" xfId="14629" xr:uid="{00000000-0005-0000-0000-0000E6250000}"/>
    <cellStyle name="標準 118 2 9 3 2 2 2 2 4" xfId="9070" xr:uid="{00000000-0005-0000-0000-0000E7250000}"/>
    <cellStyle name="標準 118 2 9 3 2 2 2 3" xfId="10697" xr:uid="{00000000-0005-0000-0000-0000E8250000}"/>
    <cellStyle name="標準 118 2 9 3 2 2 2 4" xfId="13540" xr:uid="{00000000-0005-0000-0000-0000E9250000}"/>
    <cellStyle name="標準 118 2 9 3 2 2 2 5" xfId="7977" xr:uid="{00000000-0005-0000-0000-0000EA250000}"/>
    <cellStyle name="標準 118 2 9 3 2 2 3" xfId="5475" xr:uid="{00000000-0005-0000-0000-0000EB250000}"/>
    <cellStyle name="標準 118 2 9 3 2 2 3 2" xfId="10154" xr:uid="{00000000-0005-0000-0000-0000EC250000}"/>
    <cellStyle name="標準 118 2 9 3 2 2 3 3" xfId="12997" xr:uid="{00000000-0005-0000-0000-0000ED250000}"/>
    <cellStyle name="標準 118 2 9 3 2 2 3 4" xfId="7434" xr:uid="{00000000-0005-0000-0000-0000EE250000}"/>
    <cellStyle name="標準 118 2 9 3 2 2 4" xfId="8527" xr:uid="{00000000-0005-0000-0000-0000EF250000}"/>
    <cellStyle name="標準 118 2 9 3 2 2 4 2" xfId="11243" xr:uid="{00000000-0005-0000-0000-0000F0250000}"/>
    <cellStyle name="標準 118 2 9 3 2 2 4 3" xfId="14086" xr:uid="{00000000-0005-0000-0000-0000F1250000}"/>
    <cellStyle name="標準 118 2 9 3 2 2 5" xfId="9613" xr:uid="{00000000-0005-0000-0000-0000F2250000}"/>
    <cellStyle name="標準 118 2 9 3 2 2 6" xfId="12456" xr:uid="{00000000-0005-0000-0000-0000F3250000}"/>
    <cellStyle name="標準 118 2 9 3 2 2 7" xfId="6892" xr:uid="{00000000-0005-0000-0000-0000F4250000}"/>
    <cellStyle name="標準 118 2 9 3 2 3" xfId="4663" xr:uid="{00000000-0005-0000-0000-0000F5250000}"/>
    <cellStyle name="標準 118 2 9 3 2 3 2" xfId="5747" xr:uid="{00000000-0005-0000-0000-0000F6250000}"/>
    <cellStyle name="標準 118 2 9 3 2 3 2 2" xfId="11515" xr:uid="{00000000-0005-0000-0000-0000F7250000}"/>
    <cellStyle name="標準 118 2 9 3 2 3 2 3" xfId="14358" xr:uid="{00000000-0005-0000-0000-0000F8250000}"/>
    <cellStyle name="標準 118 2 9 3 2 3 2 4" xfId="8799" xr:uid="{00000000-0005-0000-0000-0000F9250000}"/>
    <cellStyle name="標準 118 2 9 3 2 3 3" xfId="10426" xr:uid="{00000000-0005-0000-0000-0000FA250000}"/>
    <cellStyle name="標準 118 2 9 3 2 3 4" xfId="13269" xr:uid="{00000000-0005-0000-0000-0000FB250000}"/>
    <cellStyle name="標準 118 2 9 3 2 3 5" xfId="7706" xr:uid="{00000000-0005-0000-0000-0000FC250000}"/>
    <cellStyle name="標準 118 2 9 3 2 4" xfId="5204" xr:uid="{00000000-0005-0000-0000-0000FD250000}"/>
    <cellStyle name="標準 118 2 9 3 2 4 2" xfId="9883" xr:uid="{00000000-0005-0000-0000-0000FE250000}"/>
    <cellStyle name="標準 118 2 9 3 2 4 3" xfId="12726" xr:uid="{00000000-0005-0000-0000-0000FF250000}"/>
    <cellStyle name="標準 118 2 9 3 2 4 4" xfId="7163" xr:uid="{00000000-0005-0000-0000-000000260000}"/>
    <cellStyle name="標準 118 2 9 3 2 5" xfId="8256" xr:uid="{00000000-0005-0000-0000-000001260000}"/>
    <cellStyle name="標準 118 2 9 3 2 5 2" xfId="10972" xr:uid="{00000000-0005-0000-0000-000002260000}"/>
    <cellStyle name="標準 118 2 9 3 2 5 3" xfId="13815" xr:uid="{00000000-0005-0000-0000-000003260000}"/>
    <cellStyle name="標準 118 2 9 3 2 6" xfId="9342" xr:uid="{00000000-0005-0000-0000-000004260000}"/>
    <cellStyle name="標準 118 2 9 3 2 7" xfId="12185" xr:uid="{00000000-0005-0000-0000-000005260000}"/>
    <cellStyle name="標準 118 2 9 3 2 8" xfId="6621" xr:uid="{00000000-0005-0000-0000-000006260000}"/>
    <cellStyle name="標準 118 2 9 3 3" xfId="4247" xr:uid="{00000000-0005-0000-0000-000007260000}"/>
    <cellStyle name="標準 118 2 9 3 3 2" xfId="4799" xr:uid="{00000000-0005-0000-0000-000008260000}"/>
    <cellStyle name="標準 118 2 9 3 3 2 2" xfId="5883" xr:uid="{00000000-0005-0000-0000-000009260000}"/>
    <cellStyle name="標準 118 2 9 3 3 2 2 2" xfId="11651" xr:uid="{00000000-0005-0000-0000-00000A260000}"/>
    <cellStyle name="標準 118 2 9 3 3 2 2 3" xfId="14494" xr:uid="{00000000-0005-0000-0000-00000B260000}"/>
    <cellStyle name="標準 118 2 9 3 3 2 2 4" xfId="8935" xr:uid="{00000000-0005-0000-0000-00000C260000}"/>
    <cellStyle name="標準 118 2 9 3 3 2 3" xfId="10562" xr:uid="{00000000-0005-0000-0000-00000D260000}"/>
    <cellStyle name="標準 118 2 9 3 3 2 4" xfId="13405" xr:uid="{00000000-0005-0000-0000-00000E260000}"/>
    <cellStyle name="標準 118 2 9 3 3 2 5" xfId="7842" xr:uid="{00000000-0005-0000-0000-00000F260000}"/>
    <cellStyle name="標準 118 2 9 3 3 3" xfId="5340" xr:uid="{00000000-0005-0000-0000-000010260000}"/>
    <cellStyle name="標準 118 2 9 3 3 3 2" xfId="10019" xr:uid="{00000000-0005-0000-0000-000011260000}"/>
    <cellStyle name="標準 118 2 9 3 3 3 3" xfId="12862" xr:uid="{00000000-0005-0000-0000-000012260000}"/>
    <cellStyle name="標準 118 2 9 3 3 3 4" xfId="7299" xr:uid="{00000000-0005-0000-0000-000013260000}"/>
    <cellStyle name="標準 118 2 9 3 3 4" xfId="8392" xr:uid="{00000000-0005-0000-0000-000014260000}"/>
    <cellStyle name="標準 118 2 9 3 3 4 2" xfId="11108" xr:uid="{00000000-0005-0000-0000-000015260000}"/>
    <cellStyle name="標準 118 2 9 3 3 4 3" xfId="13951" xr:uid="{00000000-0005-0000-0000-000016260000}"/>
    <cellStyle name="標準 118 2 9 3 3 5" xfId="9478" xr:uid="{00000000-0005-0000-0000-000017260000}"/>
    <cellStyle name="標準 118 2 9 3 3 6" xfId="12321" xr:uid="{00000000-0005-0000-0000-000018260000}"/>
    <cellStyle name="標準 118 2 9 3 3 7" xfId="6757" xr:uid="{00000000-0005-0000-0000-000019260000}"/>
    <cellStyle name="標準 118 2 9 3 4" xfId="4528" xr:uid="{00000000-0005-0000-0000-00001A260000}"/>
    <cellStyle name="標準 118 2 9 3 4 2" xfId="5612" xr:uid="{00000000-0005-0000-0000-00001B260000}"/>
    <cellStyle name="標準 118 2 9 3 4 2 2" xfId="11380" xr:uid="{00000000-0005-0000-0000-00001C260000}"/>
    <cellStyle name="標準 118 2 9 3 4 2 3" xfId="14223" xr:uid="{00000000-0005-0000-0000-00001D260000}"/>
    <cellStyle name="標準 118 2 9 3 4 2 4" xfId="8664" xr:uid="{00000000-0005-0000-0000-00001E260000}"/>
    <cellStyle name="標準 118 2 9 3 4 3" xfId="10291" xr:uid="{00000000-0005-0000-0000-00001F260000}"/>
    <cellStyle name="標準 118 2 9 3 4 4" xfId="13134" xr:uid="{00000000-0005-0000-0000-000020260000}"/>
    <cellStyle name="標準 118 2 9 3 4 5" xfId="7571" xr:uid="{00000000-0005-0000-0000-000021260000}"/>
    <cellStyle name="標準 118 2 9 3 5" xfId="3976" xr:uid="{00000000-0005-0000-0000-000022260000}"/>
    <cellStyle name="標準 118 2 9 3 5 2" xfId="9748" xr:uid="{00000000-0005-0000-0000-000023260000}"/>
    <cellStyle name="標準 118 2 9 3 5 3" xfId="12591" xr:uid="{00000000-0005-0000-0000-000024260000}"/>
    <cellStyle name="標準 118 2 9 3 5 4" xfId="7028" xr:uid="{00000000-0005-0000-0000-000025260000}"/>
    <cellStyle name="標準 118 2 9 3 6" xfId="5069" xr:uid="{00000000-0005-0000-0000-000026260000}"/>
    <cellStyle name="標準 118 2 9 3 6 2" xfId="10837" xr:uid="{00000000-0005-0000-0000-000027260000}"/>
    <cellStyle name="標準 118 2 9 3 6 3" xfId="13680" xr:uid="{00000000-0005-0000-0000-000028260000}"/>
    <cellStyle name="標準 118 2 9 3 6 4" xfId="8121" xr:uid="{00000000-0005-0000-0000-000029260000}"/>
    <cellStyle name="標準 118 2 9 3 7" xfId="6150" xr:uid="{00000000-0005-0000-0000-00002A260000}"/>
    <cellStyle name="標準 118 2 9 3 7 2" xfId="12050" xr:uid="{00000000-0005-0000-0000-00002B260000}"/>
    <cellStyle name="標準 118 2 9 3 7 3" xfId="6486" xr:uid="{00000000-0005-0000-0000-00002C260000}"/>
    <cellStyle name="標準 118 2 9 3 8" xfId="9207" xr:uid="{00000000-0005-0000-0000-00002D260000}"/>
    <cellStyle name="標準 118 2 9 3 9" xfId="11916" xr:uid="{00000000-0005-0000-0000-00002E260000}"/>
    <cellStyle name="標準 118 2 9 4" xfId="4060" xr:uid="{00000000-0005-0000-0000-00002F260000}"/>
    <cellStyle name="標準 118 2 9 4 2" xfId="4331" xr:uid="{00000000-0005-0000-0000-000030260000}"/>
    <cellStyle name="標準 118 2 9 4 2 2" xfId="4883" xr:uid="{00000000-0005-0000-0000-000031260000}"/>
    <cellStyle name="標準 118 2 9 4 2 2 2" xfId="5967" xr:uid="{00000000-0005-0000-0000-000032260000}"/>
    <cellStyle name="標準 118 2 9 4 2 2 2 2" xfId="11735" xr:uid="{00000000-0005-0000-0000-000033260000}"/>
    <cellStyle name="標準 118 2 9 4 2 2 2 3" xfId="14578" xr:uid="{00000000-0005-0000-0000-000034260000}"/>
    <cellStyle name="標準 118 2 9 4 2 2 2 4" xfId="9019" xr:uid="{00000000-0005-0000-0000-000035260000}"/>
    <cellStyle name="標準 118 2 9 4 2 2 3" xfId="10646" xr:uid="{00000000-0005-0000-0000-000036260000}"/>
    <cellStyle name="標準 118 2 9 4 2 2 4" xfId="13489" xr:uid="{00000000-0005-0000-0000-000037260000}"/>
    <cellStyle name="標準 118 2 9 4 2 2 5" xfId="7926" xr:uid="{00000000-0005-0000-0000-000038260000}"/>
    <cellStyle name="標準 118 2 9 4 2 3" xfId="5424" xr:uid="{00000000-0005-0000-0000-000039260000}"/>
    <cellStyle name="標準 118 2 9 4 2 3 2" xfId="10103" xr:uid="{00000000-0005-0000-0000-00003A260000}"/>
    <cellStyle name="標準 118 2 9 4 2 3 3" xfId="12946" xr:uid="{00000000-0005-0000-0000-00003B260000}"/>
    <cellStyle name="標準 118 2 9 4 2 3 4" xfId="7383" xr:uid="{00000000-0005-0000-0000-00003C260000}"/>
    <cellStyle name="標準 118 2 9 4 2 4" xfId="8476" xr:uid="{00000000-0005-0000-0000-00003D260000}"/>
    <cellStyle name="標準 118 2 9 4 2 4 2" xfId="11192" xr:uid="{00000000-0005-0000-0000-00003E260000}"/>
    <cellStyle name="標準 118 2 9 4 2 4 3" xfId="14035" xr:uid="{00000000-0005-0000-0000-00003F260000}"/>
    <cellStyle name="標準 118 2 9 4 2 5" xfId="9562" xr:uid="{00000000-0005-0000-0000-000040260000}"/>
    <cellStyle name="標準 118 2 9 4 2 6" xfId="12405" xr:uid="{00000000-0005-0000-0000-000041260000}"/>
    <cellStyle name="標準 118 2 9 4 2 7" xfId="6841" xr:uid="{00000000-0005-0000-0000-000042260000}"/>
    <cellStyle name="標準 118 2 9 4 3" xfId="4612" xr:uid="{00000000-0005-0000-0000-000043260000}"/>
    <cellStyle name="標準 118 2 9 4 3 2" xfId="5696" xr:uid="{00000000-0005-0000-0000-000044260000}"/>
    <cellStyle name="標準 118 2 9 4 3 2 2" xfId="11464" xr:uid="{00000000-0005-0000-0000-000045260000}"/>
    <cellStyle name="標準 118 2 9 4 3 2 3" xfId="14307" xr:uid="{00000000-0005-0000-0000-000046260000}"/>
    <cellStyle name="標準 118 2 9 4 3 2 4" xfId="8748" xr:uid="{00000000-0005-0000-0000-000047260000}"/>
    <cellStyle name="標準 118 2 9 4 3 3" xfId="10375" xr:uid="{00000000-0005-0000-0000-000048260000}"/>
    <cellStyle name="標準 118 2 9 4 3 4" xfId="13218" xr:uid="{00000000-0005-0000-0000-000049260000}"/>
    <cellStyle name="標準 118 2 9 4 3 5" xfId="7655" xr:uid="{00000000-0005-0000-0000-00004A260000}"/>
    <cellStyle name="標準 118 2 9 4 4" xfId="5153" xr:uid="{00000000-0005-0000-0000-00004B260000}"/>
    <cellStyle name="標準 118 2 9 4 4 2" xfId="9832" xr:uid="{00000000-0005-0000-0000-00004C260000}"/>
    <cellStyle name="標準 118 2 9 4 4 3" xfId="12675" xr:uid="{00000000-0005-0000-0000-00004D260000}"/>
    <cellStyle name="標準 118 2 9 4 4 4" xfId="7112" xr:uid="{00000000-0005-0000-0000-00004E260000}"/>
    <cellStyle name="標準 118 2 9 4 5" xfId="8205" xr:uid="{00000000-0005-0000-0000-00004F260000}"/>
    <cellStyle name="標準 118 2 9 4 5 2" xfId="10921" xr:uid="{00000000-0005-0000-0000-000050260000}"/>
    <cellStyle name="標準 118 2 9 4 5 3" xfId="13764" xr:uid="{00000000-0005-0000-0000-000051260000}"/>
    <cellStyle name="標準 118 2 9 4 6" xfId="9291" xr:uid="{00000000-0005-0000-0000-000052260000}"/>
    <cellStyle name="標準 118 2 9 4 7" xfId="12134" xr:uid="{00000000-0005-0000-0000-000053260000}"/>
    <cellStyle name="標準 118 2 9 4 8" xfId="6570" xr:uid="{00000000-0005-0000-0000-000054260000}"/>
    <cellStyle name="標準 118 2 9 5" xfId="4196" xr:uid="{00000000-0005-0000-0000-000055260000}"/>
    <cellStyle name="標準 118 2 9 5 2" xfId="4748" xr:uid="{00000000-0005-0000-0000-000056260000}"/>
    <cellStyle name="標準 118 2 9 5 2 2" xfId="5832" xr:uid="{00000000-0005-0000-0000-000057260000}"/>
    <cellStyle name="標準 118 2 9 5 2 2 2" xfId="11600" xr:uid="{00000000-0005-0000-0000-000058260000}"/>
    <cellStyle name="標準 118 2 9 5 2 2 3" xfId="14443" xr:uid="{00000000-0005-0000-0000-000059260000}"/>
    <cellStyle name="標準 118 2 9 5 2 2 4" xfId="8884" xr:uid="{00000000-0005-0000-0000-00005A260000}"/>
    <cellStyle name="標準 118 2 9 5 2 3" xfId="10511" xr:uid="{00000000-0005-0000-0000-00005B260000}"/>
    <cellStyle name="標準 118 2 9 5 2 4" xfId="13354" xr:uid="{00000000-0005-0000-0000-00005C260000}"/>
    <cellStyle name="標準 118 2 9 5 2 5" xfId="7791" xr:uid="{00000000-0005-0000-0000-00005D260000}"/>
    <cellStyle name="標準 118 2 9 5 3" xfId="5289" xr:uid="{00000000-0005-0000-0000-00005E260000}"/>
    <cellStyle name="標準 118 2 9 5 3 2" xfId="9968" xr:uid="{00000000-0005-0000-0000-00005F260000}"/>
    <cellStyle name="標準 118 2 9 5 3 3" xfId="12811" xr:uid="{00000000-0005-0000-0000-000060260000}"/>
    <cellStyle name="標準 118 2 9 5 3 4" xfId="7248" xr:uid="{00000000-0005-0000-0000-000061260000}"/>
    <cellStyle name="標準 118 2 9 5 4" xfId="8341" xr:uid="{00000000-0005-0000-0000-000062260000}"/>
    <cellStyle name="標準 118 2 9 5 4 2" xfId="11057" xr:uid="{00000000-0005-0000-0000-000063260000}"/>
    <cellStyle name="標準 118 2 9 5 4 3" xfId="13900" xr:uid="{00000000-0005-0000-0000-000064260000}"/>
    <cellStyle name="標準 118 2 9 5 5" xfId="9427" xr:uid="{00000000-0005-0000-0000-000065260000}"/>
    <cellStyle name="標準 118 2 9 5 6" xfId="12270" xr:uid="{00000000-0005-0000-0000-000066260000}"/>
    <cellStyle name="標準 118 2 9 5 7" xfId="6706" xr:uid="{00000000-0005-0000-0000-000067260000}"/>
    <cellStyle name="標準 118 2 9 6" xfId="4477" xr:uid="{00000000-0005-0000-0000-000068260000}"/>
    <cellStyle name="標準 118 2 9 6 2" xfId="5561" xr:uid="{00000000-0005-0000-0000-000069260000}"/>
    <cellStyle name="標準 118 2 9 6 2 2" xfId="11329" xr:uid="{00000000-0005-0000-0000-00006A260000}"/>
    <cellStyle name="標準 118 2 9 6 2 3" xfId="14172" xr:uid="{00000000-0005-0000-0000-00006B260000}"/>
    <cellStyle name="標準 118 2 9 6 2 4" xfId="8613" xr:uid="{00000000-0005-0000-0000-00006C260000}"/>
    <cellStyle name="標準 118 2 9 6 3" xfId="10240" xr:uid="{00000000-0005-0000-0000-00006D260000}"/>
    <cellStyle name="標準 118 2 9 6 4" xfId="13083" xr:uid="{00000000-0005-0000-0000-00006E260000}"/>
    <cellStyle name="標準 118 2 9 6 5" xfId="7520" xr:uid="{00000000-0005-0000-0000-00006F260000}"/>
    <cellStyle name="標準 118 2 9 7" xfId="3925" xr:uid="{00000000-0005-0000-0000-000070260000}"/>
    <cellStyle name="標準 118 2 9 7 2" xfId="9697" xr:uid="{00000000-0005-0000-0000-000071260000}"/>
    <cellStyle name="標準 118 2 9 7 3" xfId="12540" xr:uid="{00000000-0005-0000-0000-000072260000}"/>
    <cellStyle name="標準 118 2 9 7 4" xfId="6977" xr:uid="{00000000-0005-0000-0000-000073260000}"/>
    <cellStyle name="標準 118 2 9 8" xfId="5018" xr:uid="{00000000-0005-0000-0000-000074260000}"/>
    <cellStyle name="標準 118 2 9 8 2" xfId="10786" xr:uid="{00000000-0005-0000-0000-000075260000}"/>
    <cellStyle name="標準 118 2 9 8 3" xfId="13629" xr:uid="{00000000-0005-0000-0000-000076260000}"/>
    <cellStyle name="標準 118 2 9 8 4" xfId="8070" xr:uid="{00000000-0005-0000-0000-000077260000}"/>
    <cellStyle name="標準 118 2 9 9" xfId="6082" xr:uid="{00000000-0005-0000-0000-000078260000}"/>
    <cellStyle name="標準 118 2 9 9 2" xfId="11999" xr:uid="{00000000-0005-0000-0000-000079260000}"/>
    <cellStyle name="標準 118 2 9 9 3" xfId="6435" xr:uid="{00000000-0005-0000-0000-00007A260000}"/>
    <cellStyle name="標準 118 20" xfId="3856" xr:uid="{00000000-0005-0000-0000-00007B260000}"/>
    <cellStyle name="標準 118 20 2" xfId="6171" xr:uid="{00000000-0005-0000-0000-00007C260000}"/>
    <cellStyle name="標準 118 20 2 2" xfId="14774" xr:uid="{00000000-0005-0000-0000-00007D260000}"/>
    <cellStyle name="標準 118 20 3" xfId="6103" xr:uid="{00000000-0005-0000-0000-00007E260000}"/>
    <cellStyle name="標準 118 20 3 2" xfId="14714" xr:uid="{00000000-0005-0000-0000-00007F260000}"/>
    <cellStyle name="標準 118 20 4" xfId="11937" xr:uid="{00000000-0005-0000-0000-000080260000}"/>
    <cellStyle name="標準 118 21" xfId="3822" xr:uid="{00000000-0005-0000-0000-000081260000}"/>
    <cellStyle name="標準 118 21 2" xfId="6137" xr:uid="{00000000-0005-0000-0000-000082260000}"/>
    <cellStyle name="標準 118 21 2 2" xfId="14744" xr:uid="{00000000-0005-0000-0000-000083260000}"/>
    <cellStyle name="標準 118 21 3" xfId="11907" xr:uid="{00000000-0005-0000-0000-000084260000}"/>
    <cellStyle name="標準 118 22" xfId="6073" xr:uid="{00000000-0005-0000-0000-000085260000}"/>
    <cellStyle name="標準 118 22 2" xfId="14684" xr:uid="{00000000-0005-0000-0000-000086260000}"/>
    <cellStyle name="標準 118 3" xfId="948" xr:uid="{00000000-0005-0000-0000-000087260000}"/>
    <cellStyle name="標準 118 4" xfId="949" xr:uid="{00000000-0005-0000-0000-000088260000}"/>
    <cellStyle name="標準 118 5" xfId="950" xr:uid="{00000000-0005-0000-0000-000089260000}"/>
    <cellStyle name="標準 118 6" xfId="951" xr:uid="{00000000-0005-0000-0000-00008A260000}"/>
    <cellStyle name="標準 118 7" xfId="952" xr:uid="{00000000-0005-0000-0000-00008B260000}"/>
    <cellStyle name="標準 118 8" xfId="953" xr:uid="{00000000-0005-0000-0000-00008C260000}"/>
    <cellStyle name="標準 118 9" xfId="954" xr:uid="{00000000-0005-0000-0000-00008D260000}"/>
    <cellStyle name="標準 119" xfId="3668" xr:uid="{00000000-0005-0000-0000-00008E260000}"/>
    <cellStyle name="標準 119 10" xfId="3926" xr:uid="{00000000-0005-0000-0000-00008F260000}"/>
    <cellStyle name="標準 119 10 2" xfId="9698" xr:uid="{00000000-0005-0000-0000-000090260000}"/>
    <cellStyle name="標準 119 10 3" xfId="12541" xr:uid="{00000000-0005-0000-0000-000091260000}"/>
    <cellStyle name="標準 119 10 4" xfId="6978" xr:uid="{00000000-0005-0000-0000-000092260000}"/>
    <cellStyle name="標準 119 11" xfId="5019" xr:uid="{00000000-0005-0000-0000-000093260000}"/>
    <cellStyle name="標準 119 11 2" xfId="10787" xr:uid="{00000000-0005-0000-0000-000094260000}"/>
    <cellStyle name="標準 119 11 3" xfId="13630" xr:uid="{00000000-0005-0000-0000-000095260000}"/>
    <cellStyle name="標準 119 11 4" xfId="8071" xr:uid="{00000000-0005-0000-0000-000096260000}"/>
    <cellStyle name="標準 119 12" xfId="6076" xr:uid="{00000000-0005-0000-0000-000097260000}"/>
    <cellStyle name="標準 119 12 2" xfId="12000" xr:uid="{00000000-0005-0000-0000-000098260000}"/>
    <cellStyle name="標準 119 12 3" xfId="6436" xr:uid="{00000000-0005-0000-0000-000099260000}"/>
    <cellStyle name="標準 119 13" xfId="9157" xr:uid="{00000000-0005-0000-0000-00009A260000}"/>
    <cellStyle name="標準 119 14" xfId="11847" xr:uid="{00000000-0005-0000-0000-00009B260000}"/>
    <cellStyle name="標準 119 15" xfId="14687" xr:uid="{00000000-0005-0000-0000-00009C260000}"/>
    <cellStyle name="標準 119 16" xfId="6292" xr:uid="{00000000-0005-0000-0000-00009D260000}"/>
    <cellStyle name="標準 119 2" xfId="3671" xr:uid="{00000000-0005-0000-0000-00009E260000}"/>
    <cellStyle name="標準 119 2 10" xfId="5020" xr:uid="{00000000-0005-0000-0000-00009F260000}"/>
    <cellStyle name="標準 119 2 10 2" xfId="10788" xr:uid="{00000000-0005-0000-0000-0000A0260000}"/>
    <cellStyle name="標準 119 2 10 3" xfId="13631" xr:uid="{00000000-0005-0000-0000-0000A1260000}"/>
    <cellStyle name="標準 119 2 10 4" xfId="8072" xr:uid="{00000000-0005-0000-0000-0000A2260000}"/>
    <cellStyle name="標準 119 2 11" xfId="6080" xr:uid="{00000000-0005-0000-0000-0000A3260000}"/>
    <cellStyle name="標準 119 2 11 2" xfId="12001" xr:uid="{00000000-0005-0000-0000-0000A4260000}"/>
    <cellStyle name="標準 119 2 11 3" xfId="6437" xr:uid="{00000000-0005-0000-0000-0000A5260000}"/>
    <cellStyle name="標準 119 2 12" xfId="9158" xr:uid="{00000000-0005-0000-0000-0000A6260000}"/>
    <cellStyle name="標準 119 2 13" xfId="11850" xr:uid="{00000000-0005-0000-0000-0000A7260000}"/>
    <cellStyle name="標準 119 2 14" xfId="14691" xr:uid="{00000000-0005-0000-0000-0000A8260000}"/>
    <cellStyle name="標準 119 2 15" xfId="6293" xr:uid="{00000000-0005-0000-0000-0000A9260000}"/>
    <cellStyle name="標準 119 2 2" xfId="3766" xr:uid="{00000000-0005-0000-0000-0000AA260000}"/>
    <cellStyle name="標準 119 2 2 10" xfId="9159" xr:uid="{00000000-0005-0000-0000-0000AB260000}"/>
    <cellStyle name="標準 119 2 2 11" xfId="11862" xr:uid="{00000000-0005-0000-0000-0000AC260000}"/>
    <cellStyle name="標準 119 2 2 12" xfId="14703" xr:uid="{00000000-0005-0000-0000-0000AD260000}"/>
    <cellStyle name="標準 119 2 2 13" xfId="6294" xr:uid="{00000000-0005-0000-0000-0000AE260000}"/>
    <cellStyle name="標準 119 2 2 2" xfId="3810" xr:uid="{00000000-0005-0000-0000-0000AF260000}"/>
    <cellStyle name="標準 119 2 2 2 10" xfId="11902" xr:uid="{00000000-0005-0000-0000-0000B0260000}"/>
    <cellStyle name="標準 119 2 2 2 11" xfId="14733" xr:uid="{00000000-0005-0000-0000-0000B1260000}"/>
    <cellStyle name="標準 119 2 2 2 12" xfId="6328" xr:uid="{00000000-0005-0000-0000-0000B2260000}"/>
    <cellStyle name="標準 119 2 2 2 2" xfId="3875" xr:uid="{00000000-0005-0000-0000-0000B3260000}"/>
    <cellStyle name="標準 119 2 2 2 2 10" xfId="14793" xr:uid="{00000000-0005-0000-0000-0000B4260000}"/>
    <cellStyle name="標準 119 2 2 2 2 11" xfId="6392" xr:uid="{00000000-0005-0000-0000-0000B5260000}"/>
    <cellStyle name="標準 119 2 2 2 2 2" xfId="4161" xr:uid="{00000000-0005-0000-0000-0000B6260000}"/>
    <cellStyle name="標準 119 2 2 2 2 2 2" xfId="4432" xr:uid="{00000000-0005-0000-0000-0000B7260000}"/>
    <cellStyle name="標準 119 2 2 2 2 2 2 2" xfId="4984" xr:uid="{00000000-0005-0000-0000-0000B8260000}"/>
    <cellStyle name="標準 119 2 2 2 2 2 2 2 2" xfId="6068" xr:uid="{00000000-0005-0000-0000-0000B9260000}"/>
    <cellStyle name="標準 119 2 2 2 2 2 2 2 2 2" xfId="11836" xr:uid="{00000000-0005-0000-0000-0000BA260000}"/>
    <cellStyle name="標準 119 2 2 2 2 2 2 2 2 3" xfId="14679" xr:uid="{00000000-0005-0000-0000-0000BB260000}"/>
    <cellStyle name="標準 119 2 2 2 2 2 2 2 2 4" xfId="9120" xr:uid="{00000000-0005-0000-0000-0000BC260000}"/>
    <cellStyle name="標準 119 2 2 2 2 2 2 2 3" xfId="10747" xr:uid="{00000000-0005-0000-0000-0000BD260000}"/>
    <cellStyle name="標準 119 2 2 2 2 2 2 2 4" xfId="13590" xr:uid="{00000000-0005-0000-0000-0000BE260000}"/>
    <cellStyle name="標準 119 2 2 2 2 2 2 2 5" xfId="8027" xr:uid="{00000000-0005-0000-0000-0000BF260000}"/>
    <cellStyle name="標準 119 2 2 2 2 2 2 3" xfId="5525" xr:uid="{00000000-0005-0000-0000-0000C0260000}"/>
    <cellStyle name="標準 119 2 2 2 2 2 2 3 2" xfId="10204" xr:uid="{00000000-0005-0000-0000-0000C1260000}"/>
    <cellStyle name="標準 119 2 2 2 2 2 2 3 3" xfId="13047" xr:uid="{00000000-0005-0000-0000-0000C2260000}"/>
    <cellStyle name="標準 119 2 2 2 2 2 2 3 4" xfId="7484" xr:uid="{00000000-0005-0000-0000-0000C3260000}"/>
    <cellStyle name="標準 119 2 2 2 2 2 2 4" xfId="8577" xr:uid="{00000000-0005-0000-0000-0000C4260000}"/>
    <cellStyle name="標準 119 2 2 2 2 2 2 4 2" xfId="11293" xr:uid="{00000000-0005-0000-0000-0000C5260000}"/>
    <cellStyle name="標準 119 2 2 2 2 2 2 4 3" xfId="14136" xr:uid="{00000000-0005-0000-0000-0000C6260000}"/>
    <cellStyle name="標準 119 2 2 2 2 2 2 5" xfId="9663" xr:uid="{00000000-0005-0000-0000-0000C7260000}"/>
    <cellStyle name="標準 119 2 2 2 2 2 2 6" xfId="12506" xr:uid="{00000000-0005-0000-0000-0000C8260000}"/>
    <cellStyle name="標準 119 2 2 2 2 2 2 7" xfId="6942" xr:uid="{00000000-0005-0000-0000-0000C9260000}"/>
    <cellStyle name="標準 119 2 2 2 2 2 3" xfId="4713" xr:uid="{00000000-0005-0000-0000-0000CA260000}"/>
    <cellStyle name="標準 119 2 2 2 2 2 3 2" xfId="5797" xr:uid="{00000000-0005-0000-0000-0000CB260000}"/>
    <cellStyle name="標準 119 2 2 2 2 2 3 2 2" xfId="11565" xr:uid="{00000000-0005-0000-0000-0000CC260000}"/>
    <cellStyle name="標準 119 2 2 2 2 2 3 2 3" xfId="14408" xr:uid="{00000000-0005-0000-0000-0000CD260000}"/>
    <cellStyle name="標準 119 2 2 2 2 2 3 2 4" xfId="8849" xr:uid="{00000000-0005-0000-0000-0000CE260000}"/>
    <cellStyle name="標準 119 2 2 2 2 2 3 3" xfId="10476" xr:uid="{00000000-0005-0000-0000-0000CF260000}"/>
    <cellStyle name="標準 119 2 2 2 2 2 3 4" xfId="13319" xr:uid="{00000000-0005-0000-0000-0000D0260000}"/>
    <cellStyle name="標準 119 2 2 2 2 2 3 5" xfId="7756" xr:uid="{00000000-0005-0000-0000-0000D1260000}"/>
    <cellStyle name="標準 119 2 2 2 2 2 4" xfId="5254" xr:uid="{00000000-0005-0000-0000-0000D2260000}"/>
    <cellStyle name="標準 119 2 2 2 2 2 4 2" xfId="9933" xr:uid="{00000000-0005-0000-0000-0000D3260000}"/>
    <cellStyle name="標準 119 2 2 2 2 2 4 3" xfId="12776" xr:uid="{00000000-0005-0000-0000-0000D4260000}"/>
    <cellStyle name="標準 119 2 2 2 2 2 4 4" xfId="7213" xr:uid="{00000000-0005-0000-0000-0000D5260000}"/>
    <cellStyle name="標準 119 2 2 2 2 2 5" xfId="8306" xr:uid="{00000000-0005-0000-0000-0000D6260000}"/>
    <cellStyle name="標準 119 2 2 2 2 2 5 2" xfId="11022" xr:uid="{00000000-0005-0000-0000-0000D7260000}"/>
    <cellStyle name="標準 119 2 2 2 2 2 5 3" xfId="13865" xr:uid="{00000000-0005-0000-0000-0000D8260000}"/>
    <cellStyle name="標準 119 2 2 2 2 2 6" xfId="9392" xr:uid="{00000000-0005-0000-0000-0000D9260000}"/>
    <cellStyle name="標準 119 2 2 2 2 2 7" xfId="12235" xr:uid="{00000000-0005-0000-0000-0000DA260000}"/>
    <cellStyle name="標準 119 2 2 2 2 2 8" xfId="6671" xr:uid="{00000000-0005-0000-0000-0000DB260000}"/>
    <cellStyle name="標準 119 2 2 2 2 3" xfId="4297" xr:uid="{00000000-0005-0000-0000-0000DC260000}"/>
    <cellStyle name="標準 119 2 2 2 2 3 2" xfId="4849" xr:uid="{00000000-0005-0000-0000-0000DD260000}"/>
    <cellStyle name="標準 119 2 2 2 2 3 2 2" xfId="5933" xr:uid="{00000000-0005-0000-0000-0000DE260000}"/>
    <cellStyle name="標準 119 2 2 2 2 3 2 2 2" xfId="11701" xr:uid="{00000000-0005-0000-0000-0000DF260000}"/>
    <cellStyle name="標準 119 2 2 2 2 3 2 2 3" xfId="14544" xr:uid="{00000000-0005-0000-0000-0000E0260000}"/>
    <cellStyle name="標準 119 2 2 2 2 3 2 2 4" xfId="8985" xr:uid="{00000000-0005-0000-0000-0000E1260000}"/>
    <cellStyle name="標準 119 2 2 2 2 3 2 3" xfId="10612" xr:uid="{00000000-0005-0000-0000-0000E2260000}"/>
    <cellStyle name="標準 119 2 2 2 2 3 2 4" xfId="13455" xr:uid="{00000000-0005-0000-0000-0000E3260000}"/>
    <cellStyle name="標準 119 2 2 2 2 3 2 5" xfId="7892" xr:uid="{00000000-0005-0000-0000-0000E4260000}"/>
    <cellStyle name="標準 119 2 2 2 2 3 3" xfId="5390" xr:uid="{00000000-0005-0000-0000-0000E5260000}"/>
    <cellStyle name="標準 119 2 2 2 2 3 3 2" xfId="10069" xr:uid="{00000000-0005-0000-0000-0000E6260000}"/>
    <cellStyle name="標準 119 2 2 2 2 3 3 3" xfId="12912" xr:uid="{00000000-0005-0000-0000-0000E7260000}"/>
    <cellStyle name="標準 119 2 2 2 2 3 3 4" xfId="7349" xr:uid="{00000000-0005-0000-0000-0000E8260000}"/>
    <cellStyle name="標準 119 2 2 2 2 3 4" xfId="8442" xr:uid="{00000000-0005-0000-0000-0000E9260000}"/>
    <cellStyle name="標準 119 2 2 2 2 3 4 2" xfId="11158" xr:uid="{00000000-0005-0000-0000-0000EA260000}"/>
    <cellStyle name="標準 119 2 2 2 2 3 4 3" xfId="14001" xr:uid="{00000000-0005-0000-0000-0000EB260000}"/>
    <cellStyle name="標準 119 2 2 2 2 3 5" xfId="9528" xr:uid="{00000000-0005-0000-0000-0000EC260000}"/>
    <cellStyle name="標準 119 2 2 2 2 3 6" xfId="12371" xr:uid="{00000000-0005-0000-0000-0000ED260000}"/>
    <cellStyle name="標準 119 2 2 2 2 3 7" xfId="6807" xr:uid="{00000000-0005-0000-0000-0000EE260000}"/>
    <cellStyle name="標準 119 2 2 2 2 4" xfId="4578" xr:uid="{00000000-0005-0000-0000-0000EF260000}"/>
    <cellStyle name="標準 119 2 2 2 2 4 2" xfId="5662" xr:uid="{00000000-0005-0000-0000-0000F0260000}"/>
    <cellStyle name="標準 119 2 2 2 2 4 2 2" xfId="11430" xr:uid="{00000000-0005-0000-0000-0000F1260000}"/>
    <cellStyle name="標準 119 2 2 2 2 4 2 3" xfId="14273" xr:uid="{00000000-0005-0000-0000-0000F2260000}"/>
    <cellStyle name="標準 119 2 2 2 2 4 2 4" xfId="8714" xr:uid="{00000000-0005-0000-0000-0000F3260000}"/>
    <cellStyle name="標準 119 2 2 2 2 4 3" xfId="10341" xr:uid="{00000000-0005-0000-0000-0000F4260000}"/>
    <cellStyle name="標準 119 2 2 2 2 4 4" xfId="13184" xr:uid="{00000000-0005-0000-0000-0000F5260000}"/>
    <cellStyle name="標準 119 2 2 2 2 4 5" xfId="7621" xr:uid="{00000000-0005-0000-0000-0000F6260000}"/>
    <cellStyle name="標準 119 2 2 2 2 5" xfId="4026" xr:uid="{00000000-0005-0000-0000-0000F7260000}"/>
    <cellStyle name="標準 119 2 2 2 2 5 2" xfId="9798" xr:uid="{00000000-0005-0000-0000-0000F8260000}"/>
    <cellStyle name="標準 119 2 2 2 2 5 3" xfId="12641" xr:uid="{00000000-0005-0000-0000-0000F9260000}"/>
    <cellStyle name="標準 119 2 2 2 2 5 4" xfId="7078" xr:uid="{00000000-0005-0000-0000-0000FA260000}"/>
    <cellStyle name="標準 119 2 2 2 2 6" xfId="5119" xr:uid="{00000000-0005-0000-0000-0000FB260000}"/>
    <cellStyle name="標準 119 2 2 2 2 6 2" xfId="10887" xr:uid="{00000000-0005-0000-0000-0000FC260000}"/>
    <cellStyle name="標準 119 2 2 2 2 6 3" xfId="13730" xr:uid="{00000000-0005-0000-0000-0000FD260000}"/>
    <cellStyle name="標準 119 2 2 2 2 6 4" xfId="8171" xr:uid="{00000000-0005-0000-0000-0000FE260000}"/>
    <cellStyle name="標準 119 2 2 2 2 7" xfId="6190" xr:uid="{00000000-0005-0000-0000-0000FF260000}"/>
    <cellStyle name="標準 119 2 2 2 2 7 2" xfId="12100" xr:uid="{00000000-0005-0000-0000-000000270000}"/>
    <cellStyle name="標準 119 2 2 2 2 7 3" xfId="6536" xr:uid="{00000000-0005-0000-0000-000001270000}"/>
    <cellStyle name="標準 119 2 2 2 2 8" xfId="9257" xr:uid="{00000000-0005-0000-0000-000002270000}"/>
    <cellStyle name="標準 119 2 2 2 2 9" xfId="11956" xr:uid="{00000000-0005-0000-0000-000003270000}"/>
    <cellStyle name="標準 119 2 2 2 3" xfId="4097" xr:uid="{00000000-0005-0000-0000-000004270000}"/>
    <cellStyle name="標準 119 2 2 2 3 2" xfId="4368" xr:uid="{00000000-0005-0000-0000-000005270000}"/>
    <cellStyle name="標準 119 2 2 2 3 2 2" xfId="4920" xr:uid="{00000000-0005-0000-0000-000006270000}"/>
    <cellStyle name="標準 119 2 2 2 3 2 2 2" xfId="6004" xr:uid="{00000000-0005-0000-0000-000007270000}"/>
    <cellStyle name="標準 119 2 2 2 3 2 2 2 2" xfId="11772" xr:uid="{00000000-0005-0000-0000-000008270000}"/>
    <cellStyle name="標準 119 2 2 2 3 2 2 2 3" xfId="14615" xr:uid="{00000000-0005-0000-0000-000009270000}"/>
    <cellStyle name="標準 119 2 2 2 3 2 2 2 4" xfId="9056" xr:uid="{00000000-0005-0000-0000-00000A270000}"/>
    <cellStyle name="標準 119 2 2 2 3 2 2 3" xfId="10683" xr:uid="{00000000-0005-0000-0000-00000B270000}"/>
    <cellStyle name="標準 119 2 2 2 3 2 2 4" xfId="13526" xr:uid="{00000000-0005-0000-0000-00000C270000}"/>
    <cellStyle name="標準 119 2 2 2 3 2 2 5" xfId="7963" xr:uid="{00000000-0005-0000-0000-00000D270000}"/>
    <cellStyle name="標準 119 2 2 2 3 2 3" xfId="5461" xr:uid="{00000000-0005-0000-0000-00000E270000}"/>
    <cellStyle name="標準 119 2 2 2 3 2 3 2" xfId="10140" xr:uid="{00000000-0005-0000-0000-00000F270000}"/>
    <cellStyle name="標準 119 2 2 2 3 2 3 3" xfId="12983" xr:uid="{00000000-0005-0000-0000-000010270000}"/>
    <cellStyle name="標準 119 2 2 2 3 2 3 4" xfId="7420" xr:uid="{00000000-0005-0000-0000-000011270000}"/>
    <cellStyle name="標準 119 2 2 2 3 2 4" xfId="8513" xr:uid="{00000000-0005-0000-0000-000012270000}"/>
    <cellStyle name="標準 119 2 2 2 3 2 4 2" xfId="11229" xr:uid="{00000000-0005-0000-0000-000013270000}"/>
    <cellStyle name="標準 119 2 2 2 3 2 4 3" xfId="14072" xr:uid="{00000000-0005-0000-0000-000014270000}"/>
    <cellStyle name="標準 119 2 2 2 3 2 5" xfId="9599" xr:uid="{00000000-0005-0000-0000-000015270000}"/>
    <cellStyle name="標準 119 2 2 2 3 2 6" xfId="12442" xr:uid="{00000000-0005-0000-0000-000016270000}"/>
    <cellStyle name="標準 119 2 2 2 3 2 7" xfId="6878" xr:uid="{00000000-0005-0000-0000-000017270000}"/>
    <cellStyle name="標準 119 2 2 2 3 3" xfId="4649" xr:uid="{00000000-0005-0000-0000-000018270000}"/>
    <cellStyle name="標準 119 2 2 2 3 3 2" xfId="5733" xr:uid="{00000000-0005-0000-0000-000019270000}"/>
    <cellStyle name="標準 119 2 2 2 3 3 2 2" xfId="11501" xr:uid="{00000000-0005-0000-0000-00001A270000}"/>
    <cellStyle name="標準 119 2 2 2 3 3 2 3" xfId="14344" xr:uid="{00000000-0005-0000-0000-00001B270000}"/>
    <cellStyle name="標準 119 2 2 2 3 3 2 4" xfId="8785" xr:uid="{00000000-0005-0000-0000-00001C270000}"/>
    <cellStyle name="標準 119 2 2 2 3 3 3" xfId="10412" xr:uid="{00000000-0005-0000-0000-00001D270000}"/>
    <cellStyle name="標準 119 2 2 2 3 3 4" xfId="13255" xr:uid="{00000000-0005-0000-0000-00001E270000}"/>
    <cellStyle name="標準 119 2 2 2 3 3 5" xfId="7692" xr:uid="{00000000-0005-0000-0000-00001F270000}"/>
    <cellStyle name="標準 119 2 2 2 3 4" xfId="5190" xr:uid="{00000000-0005-0000-0000-000020270000}"/>
    <cellStyle name="標準 119 2 2 2 3 4 2" xfId="9869" xr:uid="{00000000-0005-0000-0000-000021270000}"/>
    <cellStyle name="標準 119 2 2 2 3 4 3" xfId="12712" xr:uid="{00000000-0005-0000-0000-000022270000}"/>
    <cellStyle name="標準 119 2 2 2 3 4 4" xfId="7149" xr:uid="{00000000-0005-0000-0000-000023270000}"/>
    <cellStyle name="標準 119 2 2 2 3 5" xfId="8242" xr:uid="{00000000-0005-0000-0000-000024270000}"/>
    <cellStyle name="標準 119 2 2 2 3 5 2" xfId="10958" xr:uid="{00000000-0005-0000-0000-000025270000}"/>
    <cellStyle name="標準 119 2 2 2 3 5 3" xfId="13801" xr:uid="{00000000-0005-0000-0000-000026270000}"/>
    <cellStyle name="標準 119 2 2 2 3 6" xfId="9328" xr:uid="{00000000-0005-0000-0000-000027270000}"/>
    <cellStyle name="標準 119 2 2 2 3 7" xfId="12171" xr:uid="{00000000-0005-0000-0000-000028270000}"/>
    <cellStyle name="標準 119 2 2 2 3 8" xfId="6607" xr:uid="{00000000-0005-0000-0000-000029270000}"/>
    <cellStyle name="標準 119 2 2 2 4" xfId="4233" xr:uid="{00000000-0005-0000-0000-00002A270000}"/>
    <cellStyle name="標準 119 2 2 2 4 2" xfId="4785" xr:uid="{00000000-0005-0000-0000-00002B270000}"/>
    <cellStyle name="標準 119 2 2 2 4 2 2" xfId="5869" xr:uid="{00000000-0005-0000-0000-00002C270000}"/>
    <cellStyle name="標準 119 2 2 2 4 2 2 2" xfId="11637" xr:uid="{00000000-0005-0000-0000-00002D270000}"/>
    <cellStyle name="標準 119 2 2 2 4 2 2 3" xfId="14480" xr:uid="{00000000-0005-0000-0000-00002E270000}"/>
    <cellStyle name="標準 119 2 2 2 4 2 2 4" xfId="8921" xr:uid="{00000000-0005-0000-0000-00002F270000}"/>
    <cellStyle name="標準 119 2 2 2 4 2 3" xfId="10548" xr:uid="{00000000-0005-0000-0000-000030270000}"/>
    <cellStyle name="標準 119 2 2 2 4 2 4" xfId="13391" xr:uid="{00000000-0005-0000-0000-000031270000}"/>
    <cellStyle name="標準 119 2 2 2 4 2 5" xfId="7828" xr:uid="{00000000-0005-0000-0000-000032270000}"/>
    <cellStyle name="標準 119 2 2 2 4 3" xfId="5326" xr:uid="{00000000-0005-0000-0000-000033270000}"/>
    <cellStyle name="標準 119 2 2 2 4 3 2" xfId="10005" xr:uid="{00000000-0005-0000-0000-000034270000}"/>
    <cellStyle name="標準 119 2 2 2 4 3 3" xfId="12848" xr:uid="{00000000-0005-0000-0000-000035270000}"/>
    <cellStyle name="標準 119 2 2 2 4 3 4" xfId="7285" xr:uid="{00000000-0005-0000-0000-000036270000}"/>
    <cellStyle name="標準 119 2 2 2 4 4" xfId="8378" xr:uid="{00000000-0005-0000-0000-000037270000}"/>
    <cellStyle name="標準 119 2 2 2 4 4 2" xfId="11094" xr:uid="{00000000-0005-0000-0000-000038270000}"/>
    <cellStyle name="標準 119 2 2 2 4 4 3" xfId="13937" xr:uid="{00000000-0005-0000-0000-000039270000}"/>
    <cellStyle name="標準 119 2 2 2 4 5" xfId="9464" xr:uid="{00000000-0005-0000-0000-00003A270000}"/>
    <cellStyle name="標準 119 2 2 2 4 6" xfId="12307" xr:uid="{00000000-0005-0000-0000-00003B270000}"/>
    <cellStyle name="標準 119 2 2 2 4 7" xfId="6743" xr:uid="{00000000-0005-0000-0000-00003C270000}"/>
    <cellStyle name="標準 119 2 2 2 5" xfId="4514" xr:uid="{00000000-0005-0000-0000-00003D270000}"/>
    <cellStyle name="標準 119 2 2 2 5 2" xfId="5598" xr:uid="{00000000-0005-0000-0000-00003E270000}"/>
    <cellStyle name="標準 119 2 2 2 5 2 2" xfId="11366" xr:uid="{00000000-0005-0000-0000-00003F270000}"/>
    <cellStyle name="標準 119 2 2 2 5 2 3" xfId="14209" xr:uid="{00000000-0005-0000-0000-000040270000}"/>
    <cellStyle name="標準 119 2 2 2 5 2 4" xfId="8650" xr:uid="{00000000-0005-0000-0000-000041270000}"/>
    <cellStyle name="標準 119 2 2 2 5 3" xfId="10277" xr:uid="{00000000-0005-0000-0000-000042270000}"/>
    <cellStyle name="標準 119 2 2 2 5 4" xfId="13120" xr:uid="{00000000-0005-0000-0000-000043270000}"/>
    <cellStyle name="標準 119 2 2 2 5 5" xfId="7557" xr:uid="{00000000-0005-0000-0000-000044270000}"/>
    <cellStyle name="標準 119 2 2 2 6" xfId="3962" xr:uid="{00000000-0005-0000-0000-000045270000}"/>
    <cellStyle name="標準 119 2 2 2 6 2" xfId="9734" xr:uid="{00000000-0005-0000-0000-000046270000}"/>
    <cellStyle name="標準 119 2 2 2 6 3" xfId="12577" xr:uid="{00000000-0005-0000-0000-000047270000}"/>
    <cellStyle name="標準 119 2 2 2 6 4" xfId="7014" xr:uid="{00000000-0005-0000-0000-000048270000}"/>
    <cellStyle name="標準 119 2 2 2 7" xfId="5055" xr:uid="{00000000-0005-0000-0000-000049270000}"/>
    <cellStyle name="標準 119 2 2 2 7 2" xfId="10823" xr:uid="{00000000-0005-0000-0000-00004A270000}"/>
    <cellStyle name="標準 119 2 2 2 7 3" xfId="13666" xr:uid="{00000000-0005-0000-0000-00004B270000}"/>
    <cellStyle name="標準 119 2 2 2 7 4" xfId="8107" xr:uid="{00000000-0005-0000-0000-00004C270000}"/>
    <cellStyle name="標準 119 2 2 2 8" xfId="6122" xr:uid="{00000000-0005-0000-0000-00004D270000}"/>
    <cellStyle name="標準 119 2 2 2 8 2" xfId="12036" xr:uid="{00000000-0005-0000-0000-00004E270000}"/>
    <cellStyle name="標準 119 2 2 2 8 3" xfId="6472" xr:uid="{00000000-0005-0000-0000-00004F270000}"/>
    <cellStyle name="標準 119 2 2 2 9" xfId="9193" xr:uid="{00000000-0005-0000-0000-000050270000}"/>
    <cellStyle name="標準 119 2 2 3" xfId="3841" xr:uid="{00000000-0005-0000-0000-000051270000}"/>
    <cellStyle name="標準 119 2 2 3 10" xfId="14763" xr:uid="{00000000-0005-0000-0000-000052270000}"/>
    <cellStyle name="標準 119 2 2 3 11" xfId="6352" xr:uid="{00000000-0005-0000-0000-000053270000}"/>
    <cellStyle name="標準 119 2 2 3 2" xfId="4121" xr:uid="{00000000-0005-0000-0000-000054270000}"/>
    <cellStyle name="標準 119 2 2 3 2 2" xfId="4392" xr:uid="{00000000-0005-0000-0000-000055270000}"/>
    <cellStyle name="標準 119 2 2 3 2 2 2" xfId="4944" xr:uid="{00000000-0005-0000-0000-000056270000}"/>
    <cellStyle name="標準 119 2 2 3 2 2 2 2" xfId="6028" xr:uid="{00000000-0005-0000-0000-000057270000}"/>
    <cellStyle name="標準 119 2 2 3 2 2 2 2 2" xfId="11796" xr:uid="{00000000-0005-0000-0000-000058270000}"/>
    <cellStyle name="標準 119 2 2 3 2 2 2 2 3" xfId="14639" xr:uid="{00000000-0005-0000-0000-000059270000}"/>
    <cellStyle name="標準 119 2 2 3 2 2 2 2 4" xfId="9080" xr:uid="{00000000-0005-0000-0000-00005A270000}"/>
    <cellStyle name="標準 119 2 2 3 2 2 2 3" xfId="10707" xr:uid="{00000000-0005-0000-0000-00005B270000}"/>
    <cellStyle name="標準 119 2 2 3 2 2 2 4" xfId="13550" xr:uid="{00000000-0005-0000-0000-00005C270000}"/>
    <cellStyle name="標準 119 2 2 3 2 2 2 5" xfId="7987" xr:uid="{00000000-0005-0000-0000-00005D270000}"/>
    <cellStyle name="標準 119 2 2 3 2 2 3" xfId="5485" xr:uid="{00000000-0005-0000-0000-00005E270000}"/>
    <cellStyle name="標準 119 2 2 3 2 2 3 2" xfId="10164" xr:uid="{00000000-0005-0000-0000-00005F270000}"/>
    <cellStyle name="標準 119 2 2 3 2 2 3 3" xfId="13007" xr:uid="{00000000-0005-0000-0000-000060270000}"/>
    <cellStyle name="標準 119 2 2 3 2 2 3 4" xfId="7444" xr:uid="{00000000-0005-0000-0000-000061270000}"/>
    <cellStyle name="標準 119 2 2 3 2 2 4" xfId="8537" xr:uid="{00000000-0005-0000-0000-000062270000}"/>
    <cellStyle name="標準 119 2 2 3 2 2 4 2" xfId="11253" xr:uid="{00000000-0005-0000-0000-000063270000}"/>
    <cellStyle name="標準 119 2 2 3 2 2 4 3" xfId="14096" xr:uid="{00000000-0005-0000-0000-000064270000}"/>
    <cellStyle name="標準 119 2 2 3 2 2 5" xfId="9623" xr:uid="{00000000-0005-0000-0000-000065270000}"/>
    <cellStyle name="標準 119 2 2 3 2 2 6" xfId="12466" xr:uid="{00000000-0005-0000-0000-000066270000}"/>
    <cellStyle name="標準 119 2 2 3 2 2 7" xfId="6902" xr:uid="{00000000-0005-0000-0000-000067270000}"/>
    <cellStyle name="標準 119 2 2 3 2 3" xfId="4673" xr:uid="{00000000-0005-0000-0000-000068270000}"/>
    <cellStyle name="標準 119 2 2 3 2 3 2" xfId="5757" xr:uid="{00000000-0005-0000-0000-000069270000}"/>
    <cellStyle name="標準 119 2 2 3 2 3 2 2" xfId="11525" xr:uid="{00000000-0005-0000-0000-00006A270000}"/>
    <cellStyle name="標準 119 2 2 3 2 3 2 3" xfId="14368" xr:uid="{00000000-0005-0000-0000-00006B270000}"/>
    <cellStyle name="標準 119 2 2 3 2 3 2 4" xfId="8809" xr:uid="{00000000-0005-0000-0000-00006C270000}"/>
    <cellStyle name="標準 119 2 2 3 2 3 3" xfId="10436" xr:uid="{00000000-0005-0000-0000-00006D270000}"/>
    <cellStyle name="標準 119 2 2 3 2 3 4" xfId="13279" xr:uid="{00000000-0005-0000-0000-00006E270000}"/>
    <cellStyle name="標準 119 2 2 3 2 3 5" xfId="7716" xr:uid="{00000000-0005-0000-0000-00006F270000}"/>
    <cellStyle name="標準 119 2 2 3 2 4" xfId="5214" xr:uid="{00000000-0005-0000-0000-000070270000}"/>
    <cellStyle name="標準 119 2 2 3 2 4 2" xfId="9893" xr:uid="{00000000-0005-0000-0000-000071270000}"/>
    <cellStyle name="標準 119 2 2 3 2 4 3" xfId="12736" xr:uid="{00000000-0005-0000-0000-000072270000}"/>
    <cellStyle name="標準 119 2 2 3 2 4 4" xfId="7173" xr:uid="{00000000-0005-0000-0000-000073270000}"/>
    <cellStyle name="標準 119 2 2 3 2 5" xfId="8266" xr:uid="{00000000-0005-0000-0000-000074270000}"/>
    <cellStyle name="標準 119 2 2 3 2 5 2" xfId="10982" xr:uid="{00000000-0005-0000-0000-000075270000}"/>
    <cellStyle name="標準 119 2 2 3 2 5 3" xfId="13825" xr:uid="{00000000-0005-0000-0000-000076270000}"/>
    <cellStyle name="標準 119 2 2 3 2 6" xfId="9352" xr:uid="{00000000-0005-0000-0000-000077270000}"/>
    <cellStyle name="標準 119 2 2 3 2 7" xfId="12195" xr:uid="{00000000-0005-0000-0000-000078270000}"/>
    <cellStyle name="標準 119 2 2 3 2 8" xfId="6631" xr:uid="{00000000-0005-0000-0000-000079270000}"/>
    <cellStyle name="標準 119 2 2 3 3" xfId="4257" xr:uid="{00000000-0005-0000-0000-00007A270000}"/>
    <cellStyle name="標準 119 2 2 3 3 2" xfId="4809" xr:uid="{00000000-0005-0000-0000-00007B270000}"/>
    <cellStyle name="標準 119 2 2 3 3 2 2" xfId="5893" xr:uid="{00000000-0005-0000-0000-00007C270000}"/>
    <cellStyle name="標準 119 2 2 3 3 2 2 2" xfId="11661" xr:uid="{00000000-0005-0000-0000-00007D270000}"/>
    <cellStyle name="標準 119 2 2 3 3 2 2 3" xfId="14504" xr:uid="{00000000-0005-0000-0000-00007E270000}"/>
    <cellStyle name="標準 119 2 2 3 3 2 2 4" xfId="8945" xr:uid="{00000000-0005-0000-0000-00007F270000}"/>
    <cellStyle name="標準 119 2 2 3 3 2 3" xfId="10572" xr:uid="{00000000-0005-0000-0000-000080270000}"/>
    <cellStyle name="標準 119 2 2 3 3 2 4" xfId="13415" xr:uid="{00000000-0005-0000-0000-000081270000}"/>
    <cellStyle name="標準 119 2 2 3 3 2 5" xfId="7852" xr:uid="{00000000-0005-0000-0000-000082270000}"/>
    <cellStyle name="標準 119 2 2 3 3 3" xfId="5350" xr:uid="{00000000-0005-0000-0000-000083270000}"/>
    <cellStyle name="標準 119 2 2 3 3 3 2" xfId="10029" xr:uid="{00000000-0005-0000-0000-000084270000}"/>
    <cellStyle name="標準 119 2 2 3 3 3 3" xfId="12872" xr:uid="{00000000-0005-0000-0000-000085270000}"/>
    <cellStyle name="標準 119 2 2 3 3 3 4" xfId="7309" xr:uid="{00000000-0005-0000-0000-000086270000}"/>
    <cellStyle name="標準 119 2 2 3 3 4" xfId="8402" xr:uid="{00000000-0005-0000-0000-000087270000}"/>
    <cellStyle name="標準 119 2 2 3 3 4 2" xfId="11118" xr:uid="{00000000-0005-0000-0000-000088270000}"/>
    <cellStyle name="標準 119 2 2 3 3 4 3" xfId="13961" xr:uid="{00000000-0005-0000-0000-000089270000}"/>
    <cellStyle name="標準 119 2 2 3 3 5" xfId="9488" xr:uid="{00000000-0005-0000-0000-00008A270000}"/>
    <cellStyle name="標準 119 2 2 3 3 6" xfId="12331" xr:uid="{00000000-0005-0000-0000-00008B270000}"/>
    <cellStyle name="標準 119 2 2 3 3 7" xfId="6767" xr:uid="{00000000-0005-0000-0000-00008C270000}"/>
    <cellStyle name="標準 119 2 2 3 4" xfId="4538" xr:uid="{00000000-0005-0000-0000-00008D270000}"/>
    <cellStyle name="標準 119 2 2 3 4 2" xfId="5622" xr:uid="{00000000-0005-0000-0000-00008E270000}"/>
    <cellStyle name="標準 119 2 2 3 4 2 2" xfId="11390" xr:uid="{00000000-0005-0000-0000-00008F270000}"/>
    <cellStyle name="標準 119 2 2 3 4 2 3" xfId="14233" xr:uid="{00000000-0005-0000-0000-000090270000}"/>
    <cellStyle name="標準 119 2 2 3 4 2 4" xfId="8674" xr:uid="{00000000-0005-0000-0000-000091270000}"/>
    <cellStyle name="標準 119 2 2 3 4 3" xfId="10301" xr:uid="{00000000-0005-0000-0000-000092270000}"/>
    <cellStyle name="標準 119 2 2 3 4 4" xfId="13144" xr:uid="{00000000-0005-0000-0000-000093270000}"/>
    <cellStyle name="標準 119 2 2 3 4 5" xfId="7581" xr:uid="{00000000-0005-0000-0000-000094270000}"/>
    <cellStyle name="標準 119 2 2 3 5" xfId="3986" xr:uid="{00000000-0005-0000-0000-000095270000}"/>
    <cellStyle name="標準 119 2 2 3 5 2" xfId="9758" xr:uid="{00000000-0005-0000-0000-000096270000}"/>
    <cellStyle name="標準 119 2 2 3 5 3" xfId="12601" xr:uid="{00000000-0005-0000-0000-000097270000}"/>
    <cellStyle name="標準 119 2 2 3 5 4" xfId="7038" xr:uid="{00000000-0005-0000-0000-000098270000}"/>
    <cellStyle name="標準 119 2 2 3 6" xfId="5079" xr:uid="{00000000-0005-0000-0000-000099270000}"/>
    <cellStyle name="標準 119 2 2 3 6 2" xfId="10847" xr:uid="{00000000-0005-0000-0000-00009A270000}"/>
    <cellStyle name="標準 119 2 2 3 6 3" xfId="13690" xr:uid="{00000000-0005-0000-0000-00009B270000}"/>
    <cellStyle name="標準 119 2 2 3 6 4" xfId="8131" xr:uid="{00000000-0005-0000-0000-00009C270000}"/>
    <cellStyle name="標準 119 2 2 3 7" xfId="6160" xr:uid="{00000000-0005-0000-0000-00009D270000}"/>
    <cellStyle name="標準 119 2 2 3 7 2" xfId="12060" xr:uid="{00000000-0005-0000-0000-00009E270000}"/>
    <cellStyle name="標準 119 2 2 3 7 3" xfId="6496" xr:uid="{00000000-0005-0000-0000-00009F270000}"/>
    <cellStyle name="標準 119 2 2 3 8" xfId="9217" xr:uid="{00000000-0005-0000-0000-0000A0270000}"/>
    <cellStyle name="標準 119 2 2 3 9" xfId="11926" xr:uid="{00000000-0005-0000-0000-0000A1270000}"/>
    <cellStyle name="標準 119 2 2 4" xfId="4063" xr:uid="{00000000-0005-0000-0000-0000A2270000}"/>
    <cellStyle name="標準 119 2 2 4 2" xfId="4334" xr:uid="{00000000-0005-0000-0000-0000A3270000}"/>
    <cellStyle name="標準 119 2 2 4 2 2" xfId="4886" xr:uid="{00000000-0005-0000-0000-0000A4270000}"/>
    <cellStyle name="標準 119 2 2 4 2 2 2" xfId="5970" xr:uid="{00000000-0005-0000-0000-0000A5270000}"/>
    <cellStyle name="標準 119 2 2 4 2 2 2 2" xfId="11738" xr:uid="{00000000-0005-0000-0000-0000A6270000}"/>
    <cellStyle name="標準 119 2 2 4 2 2 2 3" xfId="14581" xr:uid="{00000000-0005-0000-0000-0000A7270000}"/>
    <cellStyle name="標準 119 2 2 4 2 2 2 4" xfId="9022" xr:uid="{00000000-0005-0000-0000-0000A8270000}"/>
    <cellStyle name="標準 119 2 2 4 2 2 3" xfId="10649" xr:uid="{00000000-0005-0000-0000-0000A9270000}"/>
    <cellStyle name="標準 119 2 2 4 2 2 4" xfId="13492" xr:uid="{00000000-0005-0000-0000-0000AA270000}"/>
    <cellStyle name="標準 119 2 2 4 2 2 5" xfId="7929" xr:uid="{00000000-0005-0000-0000-0000AB270000}"/>
    <cellStyle name="標準 119 2 2 4 2 3" xfId="5427" xr:uid="{00000000-0005-0000-0000-0000AC270000}"/>
    <cellStyle name="標準 119 2 2 4 2 3 2" xfId="10106" xr:uid="{00000000-0005-0000-0000-0000AD270000}"/>
    <cellStyle name="標準 119 2 2 4 2 3 3" xfId="12949" xr:uid="{00000000-0005-0000-0000-0000AE270000}"/>
    <cellStyle name="標準 119 2 2 4 2 3 4" xfId="7386" xr:uid="{00000000-0005-0000-0000-0000AF270000}"/>
    <cellStyle name="標準 119 2 2 4 2 4" xfId="8479" xr:uid="{00000000-0005-0000-0000-0000B0270000}"/>
    <cellStyle name="標準 119 2 2 4 2 4 2" xfId="11195" xr:uid="{00000000-0005-0000-0000-0000B1270000}"/>
    <cellStyle name="標準 119 2 2 4 2 4 3" xfId="14038" xr:uid="{00000000-0005-0000-0000-0000B2270000}"/>
    <cellStyle name="標準 119 2 2 4 2 5" xfId="9565" xr:uid="{00000000-0005-0000-0000-0000B3270000}"/>
    <cellStyle name="標準 119 2 2 4 2 6" xfId="12408" xr:uid="{00000000-0005-0000-0000-0000B4270000}"/>
    <cellStyle name="標準 119 2 2 4 2 7" xfId="6844" xr:uid="{00000000-0005-0000-0000-0000B5270000}"/>
    <cellStyle name="標準 119 2 2 4 3" xfId="4615" xr:uid="{00000000-0005-0000-0000-0000B6270000}"/>
    <cellStyle name="標準 119 2 2 4 3 2" xfId="5699" xr:uid="{00000000-0005-0000-0000-0000B7270000}"/>
    <cellStyle name="標準 119 2 2 4 3 2 2" xfId="11467" xr:uid="{00000000-0005-0000-0000-0000B8270000}"/>
    <cellStyle name="標準 119 2 2 4 3 2 3" xfId="14310" xr:uid="{00000000-0005-0000-0000-0000B9270000}"/>
    <cellStyle name="標準 119 2 2 4 3 2 4" xfId="8751" xr:uid="{00000000-0005-0000-0000-0000BA270000}"/>
    <cellStyle name="標準 119 2 2 4 3 3" xfId="10378" xr:uid="{00000000-0005-0000-0000-0000BB270000}"/>
    <cellStyle name="標準 119 2 2 4 3 4" xfId="13221" xr:uid="{00000000-0005-0000-0000-0000BC270000}"/>
    <cellStyle name="標準 119 2 2 4 3 5" xfId="7658" xr:uid="{00000000-0005-0000-0000-0000BD270000}"/>
    <cellStyle name="標準 119 2 2 4 4" xfId="5156" xr:uid="{00000000-0005-0000-0000-0000BE270000}"/>
    <cellStyle name="標準 119 2 2 4 4 2" xfId="9835" xr:uid="{00000000-0005-0000-0000-0000BF270000}"/>
    <cellStyle name="標準 119 2 2 4 4 3" xfId="12678" xr:uid="{00000000-0005-0000-0000-0000C0270000}"/>
    <cellStyle name="標準 119 2 2 4 4 4" xfId="7115" xr:uid="{00000000-0005-0000-0000-0000C1270000}"/>
    <cellStyle name="標準 119 2 2 4 5" xfId="8208" xr:uid="{00000000-0005-0000-0000-0000C2270000}"/>
    <cellStyle name="標準 119 2 2 4 5 2" xfId="10924" xr:uid="{00000000-0005-0000-0000-0000C3270000}"/>
    <cellStyle name="標準 119 2 2 4 5 3" xfId="13767" xr:uid="{00000000-0005-0000-0000-0000C4270000}"/>
    <cellStyle name="標準 119 2 2 4 6" xfId="9294" xr:uid="{00000000-0005-0000-0000-0000C5270000}"/>
    <cellStyle name="標準 119 2 2 4 7" xfId="12137" xr:uid="{00000000-0005-0000-0000-0000C6270000}"/>
    <cellStyle name="標準 119 2 2 4 8" xfId="6573" xr:uid="{00000000-0005-0000-0000-0000C7270000}"/>
    <cellStyle name="標準 119 2 2 5" xfId="4199" xr:uid="{00000000-0005-0000-0000-0000C8270000}"/>
    <cellStyle name="標準 119 2 2 5 2" xfId="4751" xr:uid="{00000000-0005-0000-0000-0000C9270000}"/>
    <cellStyle name="標準 119 2 2 5 2 2" xfId="5835" xr:uid="{00000000-0005-0000-0000-0000CA270000}"/>
    <cellStyle name="標準 119 2 2 5 2 2 2" xfId="11603" xr:uid="{00000000-0005-0000-0000-0000CB270000}"/>
    <cellStyle name="標準 119 2 2 5 2 2 3" xfId="14446" xr:uid="{00000000-0005-0000-0000-0000CC270000}"/>
    <cellStyle name="標準 119 2 2 5 2 2 4" xfId="8887" xr:uid="{00000000-0005-0000-0000-0000CD270000}"/>
    <cellStyle name="標準 119 2 2 5 2 3" xfId="10514" xr:uid="{00000000-0005-0000-0000-0000CE270000}"/>
    <cellStyle name="標準 119 2 2 5 2 4" xfId="13357" xr:uid="{00000000-0005-0000-0000-0000CF270000}"/>
    <cellStyle name="標準 119 2 2 5 2 5" xfId="7794" xr:uid="{00000000-0005-0000-0000-0000D0270000}"/>
    <cellStyle name="標準 119 2 2 5 3" xfId="5292" xr:uid="{00000000-0005-0000-0000-0000D1270000}"/>
    <cellStyle name="標準 119 2 2 5 3 2" xfId="9971" xr:uid="{00000000-0005-0000-0000-0000D2270000}"/>
    <cellStyle name="標準 119 2 2 5 3 3" xfId="12814" xr:uid="{00000000-0005-0000-0000-0000D3270000}"/>
    <cellStyle name="標準 119 2 2 5 3 4" xfId="7251" xr:uid="{00000000-0005-0000-0000-0000D4270000}"/>
    <cellStyle name="標準 119 2 2 5 4" xfId="8344" xr:uid="{00000000-0005-0000-0000-0000D5270000}"/>
    <cellStyle name="標準 119 2 2 5 4 2" xfId="11060" xr:uid="{00000000-0005-0000-0000-0000D6270000}"/>
    <cellStyle name="標準 119 2 2 5 4 3" xfId="13903" xr:uid="{00000000-0005-0000-0000-0000D7270000}"/>
    <cellStyle name="標準 119 2 2 5 5" xfId="9430" xr:uid="{00000000-0005-0000-0000-0000D8270000}"/>
    <cellStyle name="標準 119 2 2 5 6" xfId="12273" xr:uid="{00000000-0005-0000-0000-0000D9270000}"/>
    <cellStyle name="標準 119 2 2 5 7" xfId="6709" xr:uid="{00000000-0005-0000-0000-0000DA270000}"/>
    <cellStyle name="標準 119 2 2 6" xfId="4480" xr:uid="{00000000-0005-0000-0000-0000DB270000}"/>
    <cellStyle name="標準 119 2 2 6 2" xfId="5564" xr:uid="{00000000-0005-0000-0000-0000DC270000}"/>
    <cellStyle name="標準 119 2 2 6 2 2" xfId="11332" xr:uid="{00000000-0005-0000-0000-0000DD270000}"/>
    <cellStyle name="標準 119 2 2 6 2 3" xfId="14175" xr:uid="{00000000-0005-0000-0000-0000DE270000}"/>
    <cellStyle name="標準 119 2 2 6 2 4" xfId="8616" xr:uid="{00000000-0005-0000-0000-0000DF270000}"/>
    <cellStyle name="標準 119 2 2 6 3" xfId="10243" xr:uid="{00000000-0005-0000-0000-0000E0270000}"/>
    <cellStyle name="標準 119 2 2 6 4" xfId="13086" xr:uid="{00000000-0005-0000-0000-0000E1270000}"/>
    <cellStyle name="標準 119 2 2 6 5" xfId="7523" xr:uid="{00000000-0005-0000-0000-0000E2270000}"/>
    <cellStyle name="標準 119 2 2 7" xfId="3928" xr:uid="{00000000-0005-0000-0000-0000E3270000}"/>
    <cellStyle name="標準 119 2 2 7 2" xfId="9700" xr:uid="{00000000-0005-0000-0000-0000E4270000}"/>
    <cellStyle name="標準 119 2 2 7 3" xfId="12543" xr:uid="{00000000-0005-0000-0000-0000E5270000}"/>
    <cellStyle name="標準 119 2 2 7 4" xfId="6980" xr:uid="{00000000-0005-0000-0000-0000E6270000}"/>
    <cellStyle name="標準 119 2 2 8" xfId="5021" xr:uid="{00000000-0005-0000-0000-0000E7270000}"/>
    <cellStyle name="標準 119 2 2 8 2" xfId="10789" xr:uid="{00000000-0005-0000-0000-0000E8270000}"/>
    <cellStyle name="標準 119 2 2 8 3" xfId="13632" xr:uid="{00000000-0005-0000-0000-0000E9270000}"/>
    <cellStyle name="標準 119 2 2 8 4" xfId="8073" xr:uid="{00000000-0005-0000-0000-0000EA270000}"/>
    <cellStyle name="標準 119 2 2 9" xfId="6092" xr:uid="{00000000-0005-0000-0000-0000EB270000}"/>
    <cellStyle name="標準 119 2 2 9 2" xfId="12002" xr:uid="{00000000-0005-0000-0000-0000EC270000}"/>
    <cellStyle name="標準 119 2 2 9 3" xfId="6438" xr:uid="{00000000-0005-0000-0000-0000ED270000}"/>
    <cellStyle name="標準 119 2 3" xfId="3758" xr:uid="{00000000-0005-0000-0000-0000EE270000}"/>
    <cellStyle name="標準 119 2 4" xfId="3809" xr:uid="{00000000-0005-0000-0000-0000EF270000}"/>
    <cellStyle name="標準 119 2 4 10" xfId="11901" xr:uid="{00000000-0005-0000-0000-0000F0270000}"/>
    <cellStyle name="標準 119 2 4 11" xfId="14721" xr:uid="{00000000-0005-0000-0000-0000F1270000}"/>
    <cellStyle name="標準 119 2 4 12" xfId="6327" xr:uid="{00000000-0005-0000-0000-0000F2270000}"/>
    <cellStyle name="標準 119 2 4 2" xfId="3863" xr:uid="{00000000-0005-0000-0000-0000F3270000}"/>
    <cellStyle name="標準 119 2 4 2 10" xfId="14781" xr:uid="{00000000-0005-0000-0000-0000F4270000}"/>
    <cellStyle name="標準 119 2 4 2 11" xfId="6391" xr:uid="{00000000-0005-0000-0000-0000F5270000}"/>
    <cellStyle name="標準 119 2 4 2 2" xfId="4160" xr:uid="{00000000-0005-0000-0000-0000F6270000}"/>
    <cellStyle name="標準 119 2 4 2 2 2" xfId="4431" xr:uid="{00000000-0005-0000-0000-0000F7270000}"/>
    <cellStyle name="標準 119 2 4 2 2 2 2" xfId="4983" xr:uid="{00000000-0005-0000-0000-0000F8270000}"/>
    <cellStyle name="標準 119 2 4 2 2 2 2 2" xfId="6067" xr:uid="{00000000-0005-0000-0000-0000F9270000}"/>
    <cellStyle name="標準 119 2 4 2 2 2 2 2 2" xfId="11835" xr:uid="{00000000-0005-0000-0000-0000FA270000}"/>
    <cellStyle name="標準 119 2 4 2 2 2 2 2 3" xfId="14678" xr:uid="{00000000-0005-0000-0000-0000FB270000}"/>
    <cellStyle name="標準 119 2 4 2 2 2 2 2 4" xfId="9119" xr:uid="{00000000-0005-0000-0000-0000FC270000}"/>
    <cellStyle name="標準 119 2 4 2 2 2 2 3" xfId="10746" xr:uid="{00000000-0005-0000-0000-0000FD270000}"/>
    <cellStyle name="標準 119 2 4 2 2 2 2 4" xfId="13589" xr:uid="{00000000-0005-0000-0000-0000FE270000}"/>
    <cellStyle name="標準 119 2 4 2 2 2 2 5" xfId="8026" xr:uid="{00000000-0005-0000-0000-0000FF270000}"/>
    <cellStyle name="標準 119 2 4 2 2 2 3" xfId="5524" xr:uid="{00000000-0005-0000-0000-000000280000}"/>
    <cellStyle name="標準 119 2 4 2 2 2 3 2" xfId="10203" xr:uid="{00000000-0005-0000-0000-000001280000}"/>
    <cellStyle name="標準 119 2 4 2 2 2 3 3" xfId="13046" xr:uid="{00000000-0005-0000-0000-000002280000}"/>
    <cellStyle name="標準 119 2 4 2 2 2 3 4" xfId="7483" xr:uid="{00000000-0005-0000-0000-000003280000}"/>
    <cellStyle name="標準 119 2 4 2 2 2 4" xfId="8576" xr:uid="{00000000-0005-0000-0000-000004280000}"/>
    <cellStyle name="標準 119 2 4 2 2 2 4 2" xfId="11292" xr:uid="{00000000-0005-0000-0000-000005280000}"/>
    <cellStyle name="標準 119 2 4 2 2 2 4 3" xfId="14135" xr:uid="{00000000-0005-0000-0000-000006280000}"/>
    <cellStyle name="標準 119 2 4 2 2 2 5" xfId="9662" xr:uid="{00000000-0005-0000-0000-000007280000}"/>
    <cellStyle name="標準 119 2 4 2 2 2 6" xfId="12505" xr:uid="{00000000-0005-0000-0000-000008280000}"/>
    <cellStyle name="標準 119 2 4 2 2 2 7" xfId="6941" xr:uid="{00000000-0005-0000-0000-000009280000}"/>
    <cellStyle name="標準 119 2 4 2 2 3" xfId="4712" xr:uid="{00000000-0005-0000-0000-00000A280000}"/>
    <cellStyle name="標準 119 2 4 2 2 3 2" xfId="5796" xr:uid="{00000000-0005-0000-0000-00000B280000}"/>
    <cellStyle name="標準 119 2 4 2 2 3 2 2" xfId="11564" xr:uid="{00000000-0005-0000-0000-00000C280000}"/>
    <cellStyle name="標準 119 2 4 2 2 3 2 3" xfId="14407" xr:uid="{00000000-0005-0000-0000-00000D280000}"/>
    <cellStyle name="標準 119 2 4 2 2 3 2 4" xfId="8848" xr:uid="{00000000-0005-0000-0000-00000E280000}"/>
    <cellStyle name="標準 119 2 4 2 2 3 3" xfId="10475" xr:uid="{00000000-0005-0000-0000-00000F280000}"/>
    <cellStyle name="標準 119 2 4 2 2 3 4" xfId="13318" xr:uid="{00000000-0005-0000-0000-000010280000}"/>
    <cellStyle name="標準 119 2 4 2 2 3 5" xfId="7755" xr:uid="{00000000-0005-0000-0000-000011280000}"/>
    <cellStyle name="標準 119 2 4 2 2 4" xfId="5253" xr:uid="{00000000-0005-0000-0000-000012280000}"/>
    <cellStyle name="標準 119 2 4 2 2 4 2" xfId="9932" xr:uid="{00000000-0005-0000-0000-000013280000}"/>
    <cellStyle name="標準 119 2 4 2 2 4 3" xfId="12775" xr:uid="{00000000-0005-0000-0000-000014280000}"/>
    <cellStyle name="標準 119 2 4 2 2 4 4" xfId="7212" xr:uid="{00000000-0005-0000-0000-000015280000}"/>
    <cellStyle name="標準 119 2 4 2 2 5" xfId="8305" xr:uid="{00000000-0005-0000-0000-000016280000}"/>
    <cellStyle name="標準 119 2 4 2 2 5 2" xfId="11021" xr:uid="{00000000-0005-0000-0000-000017280000}"/>
    <cellStyle name="標準 119 2 4 2 2 5 3" xfId="13864" xr:uid="{00000000-0005-0000-0000-000018280000}"/>
    <cellStyle name="標準 119 2 4 2 2 6" xfId="9391" xr:uid="{00000000-0005-0000-0000-000019280000}"/>
    <cellStyle name="標準 119 2 4 2 2 7" xfId="12234" xr:uid="{00000000-0005-0000-0000-00001A280000}"/>
    <cellStyle name="標準 119 2 4 2 2 8" xfId="6670" xr:uid="{00000000-0005-0000-0000-00001B280000}"/>
    <cellStyle name="標準 119 2 4 2 3" xfId="4296" xr:uid="{00000000-0005-0000-0000-00001C280000}"/>
    <cellStyle name="標準 119 2 4 2 3 2" xfId="4848" xr:uid="{00000000-0005-0000-0000-00001D280000}"/>
    <cellStyle name="標準 119 2 4 2 3 2 2" xfId="5932" xr:uid="{00000000-0005-0000-0000-00001E280000}"/>
    <cellStyle name="標準 119 2 4 2 3 2 2 2" xfId="11700" xr:uid="{00000000-0005-0000-0000-00001F280000}"/>
    <cellStyle name="標準 119 2 4 2 3 2 2 3" xfId="14543" xr:uid="{00000000-0005-0000-0000-000020280000}"/>
    <cellStyle name="標準 119 2 4 2 3 2 2 4" xfId="8984" xr:uid="{00000000-0005-0000-0000-000021280000}"/>
    <cellStyle name="標準 119 2 4 2 3 2 3" xfId="10611" xr:uid="{00000000-0005-0000-0000-000022280000}"/>
    <cellStyle name="標準 119 2 4 2 3 2 4" xfId="13454" xr:uid="{00000000-0005-0000-0000-000023280000}"/>
    <cellStyle name="標準 119 2 4 2 3 2 5" xfId="7891" xr:uid="{00000000-0005-0000-0000-000024280000}"/>
    <cellStyle name="標準 119 2 4 2 3 3" xfId="5389" xr:uid="{00000000-0005-0000-0000-000025280000}"/>
    <cellStyle name="標準 119 2 4 2 3 3 2" xfId="10068" xr:uid="{00000000-0005-0000-0000-000026280000}"/>
    <cellStyle name="標準 119 2 4 2 3 3 3" xfId="12911" xr:uid="{00000000-0005-0000-0000-000027280000}"/>
    <cellStyle name="標準 119 2 4 2 3 3 4" xfId="7348" xr:uid="{00000000-0005-0000-0000-000028280000}"/>
    <cellStyle name="標準 119 2 4 2 3 4" xfId="8441" xr:uid="{00000000-0005-0000-0000-000029280000}"/>
    <cellStyle name="標準 119 2 4 2 3 4 2" xfId="11157" xr:uid="{00000000-0005-0000-0000-00002A280000}"/>
    <cellStyle name="標準 119 2 4 2 3 4 3" xfId="14000" xr:uid="{00000000-0005-0000-0000-00002B280000}"/>
    <cellStyle name="標準 119 2 4 2 3 5" xfId="9527" xr:uid="{00000000-0005-0000-0000-00002C280000}"/>
    <cellStyle name="標準 119 2 4 2 3 6" xfId="12370" xr:uid="{00000000-0005-0000-0000-00002D280000}"/>
    <cellStyle name="標準 119 2 4 2 3 7" xfId="6806" xr:uid="{00000000-0005-0000-0000-00002E280000}"/>
    <cellStyle name="標準 119 2 4 2 4" xfId="4577" xr:uid="{00000000-0005-0000-0000-00002F280000}"/>
    <cellStyle name="標準 119 2 4 2 4 2" xfId="5661" xr:uid="{00000000-0005-0000-0000-000030280000}"/>
    <cellStyle name="標準 119 2 4 2 4 2 2" xfId="11429" xr:uid="{00000000-0005-0000-0000-000031280000}"/>
    <cellStyle name="標準 119 2 4 2 4 2 3" xfId="14272" xr:uid="{00000000-0005-0000-0000-000032280000}"/>
    <cellStyle name="標準 119 2 4 2 4 2 4" xfId="8713" xr:uid="{00000000-0005-0000-0000-000033280000}"/>
    <cellStyle name="標準 119 2 4 2 4 3" xfId="10340" xr:uid="{00000000-0005-0000-0000-000034280000}"/>
    <cellStyle name="標準 119 2 4 2 4 4" xfId="13183" xr:uid="{00000000-0005-0000-0000-000035280000}"/>
    <cellStyle name="標準 119 2 4 2 4 5" xfId="7620" xr:uid="{00000000-0005-0000-0000-000036280000}"/>
    <cellStyle name="標準 119 2 4 2 5" xfId="4025" xr:uid="{00000000-0005-0000-0000-000037280000}"/>
    <cellStyle name="標準 119 2 4 2 5 2" xfId="9797" xr:uid="{00000000-0005-0000-0000-000038280000}"/>
    <cellStyle name="標準 119 2 4 2 5 3" xfId="12640" xr:uid="{00000000-0005-0000-0000-000039280000}"/>
    <cellStyle name="標準 119 2 4 2 5 4" xfId="7077" xr:uid="{00000000-0005-0000-0000-00003A280000}"/>
    <cellStyle name="標準 119 2 4 2 6" xfId="5118" xr:uid="{00000000-0005-0000-0000-00003B280000}"/>
    <cellStyle name="標準 119 2 4 2 6 2" xfId="10886" xr:uid="{00000000-0005-0000-0000-00003C280000}"/>
    <cellStyle name="標準 119 2 4 2 6 3" xfId="13729" xr:uid="{00000000-0005-0000-0000-00003D280000}"/>
    <cellStyle name="標準 119 2 4 2 6 4" xfId="8170" xr:uid="{00000000-0005-0000-0000-00003E280000}"/>
    <cellStyle name="標準 119 2 4 2 7" xfId="6178" xr:uid="{00000000-0005-0000-0000-00003F280000}"/>
    <cellStyle name="標準 119 2 4 2 7 2" xfId="12099" xr:uid="{00000000-0005-0000-0000-000040280000}"/>
    <cellStyle name="標準 119 2 4 2 7 3" xfId="6535" xr:uid="{00000000-0005-0000-0000-000041280000}"/>
    <cellStyle name="標準 119 2 4 2 8" xfId="9256" xr:uid="{00000000-0005-0000-0000-000042280000}"/>
    <cellStyle name="標準 119 2 4 2 9" xfId="11944" xr:uid="{00000000-0005-0000-0000-000043280000}"/>
    <cellStyle name="標準 119 2 4 3" xfId="4096" xr:uid="{00000000-0005-0000-0000-000044280000}"/>
    <cellStyle name="標準 119 2 4 3 2" xfId="4367" xr:uid="{00000000-0005-0000-0000-000045280000}"/>
    <cellStyle name="標準 119 2 4 3 2 2" xfId="4919" xr:uid="{00000000-0005-0000-0000-000046280000}"/>
    <cellStyle name="標準 119 2 4 3 2 2 2" xfId="6003" xr:uid="{00000000-0005-0000-0000-000047280000}"/>
    <cellStyle name="標準 119 2 4 3 2 2 2 2" xfId="11771" xr:uid="{00000000-0005-0000-0000-000048280000}"/>
    <cellStyle name="標準 119 2 4 3 2 2 2 3" xfId="14614" xr:uid="{00000000-0005-0000-0000-000049280000}"/>
    <cellStyle name="標準 119 2 4 3 2 2 2 4" xfId="9055" xr:uid="{00000000-0005-0000-0000-00004A280000}"/>
    <cellStyle name="標準 119 2 4 3 2 2 3" xfId="10682" xr:uid="{00000000-0005-0000-0000-00004B280000}"/>
    <cellStyle name="標準 119 2 4 3 2 2 4" xfId="13525" xr:uid="{00000000-0005-0000-0000-00004C280000}"/>
    <cellStyle name="標準 119 2 4 3 2 2 5" xfId="7962" xr:uid="{00000000-0005-0000-0000-00004D280000}"/>
    <cellStyle name="標準 119 2 4 3 2 3" xfId="5460" xr:uid="{00000000-0005-0000-0000-00004E280000}"/>
    <cellStyle name="標準 119 2 4 3 2 3 2" xfId="10139" xr:uid="{00000000-0005-0000-0000-00004F280000}"/>
    <cellStyle name="標準 119 2 4 3 2 3 3" xfId="12982" xr:uid="{00000000-0005-0000-0000-000050280000}"/>
    <cellStyle name="標準 119 2 4 3 2 3 4" xfId="7419" xr:uid="{00000000-0005-0000-0000-000051280000}"/>
    <cellStyle name="標準 119 2 4 3 2 4" xfId="8512" xr:uid="{00000000-0005-0000-0000-000052280000}"/>
    <cellStyle name="標準 119 2 4 3 2 4 2" xfId="11228" xr:uid="{00000000-0005-0000-0000-000053280000}"/>
    <cellStyle name="標準 119 2 4 3 2 4 3" xfId="14071" xr:uid="{00000000-0005-0000-0000-000054280000}"/>
    <cellStyle name="標準 119 2 4 3 2 5" xfId="9598" xr:uid="{00000000-0005-0000-0000-000055280000}"/>
    <cellStyle name="標準 119 2 4 3 2 6" xfId="12441" xr:uid="{00000000-0005-0000-0000-000056280000}"/>
    <cellStyle name="標準 119 2 4 3 2 7" xfId="6877" xr:uid="{00000000-0005-0000-0000-000057280000}"/>
    <cellStyle name="標準 119 2 4 3 3" xfId="4648" xr:uid="{00000000-0005-0000-0000-000058280000}"/>
    <cellStyle name="標準 119 2 4 3 3 2" xfId="5732" xr:uid="{00000000-0005-0000-0000-000059280000}"/>
    <cellStyle name="標準 119 2 4 3 3 2 2" xfId="11500" xr:uid="{00000000-0005-0000-0000-00005A280000}"/>
    <cellStyle name="標準 119 2 4 3 3 2 3" xfId="14343" xr:uid="{00000000-0005-0000-0000-00005B280000}"/>
    <cellStyle name="標準 119 2 4 3 3 2 4" xfId="8784" xr:uid="{00000000-0005-0000-0000-00005C280000}"/>
    <cellStyle name="標準 119 2 4 3 3 3" xfId="10411" xr:uid="{00000000-0005-0000-0000-00005D280000}"/>
    <cellStyle name="標準 119 2 4 3 3 4" xfId="13254" xr:uid="{00000000-0005-0000-0000-00005E280000}"/>
    <cellStyle name="標準 119 2 4 3 3 5" xfId="7691" xr:uid="{00000000-0005-0000-0000-00005F280000}"/>
    <cellStyle name="標準 119 2 4 3 4" xfId="5189" xr:uid="{00000000-0005-0000-0000-000060280000}"/>
    <cellStyle name="標準 119 2 4 3 4 2" xfId="9868" xr:uid="{00000000-0005-0000-0000-000061280000}"/>
    <cellStyle name="標準 119 2 4 3 4 3" xfId="12711" xr:uid="{00000000-0005-0000-0000-000062280000}"/>
    <cellStyle name="標準 119 2 4 3 4 4" xfId="7148" xr:uid="{00000000-0005-0000-0000-000063280000}"/>
    <cellStyle name="標準 119 2 4 3 5" xfId="8241" xr:uid="{00000000-0005-0000-0000-000064280000}"/>
    <cellStyle name="標準 119 2 4 3 5 2" xfId="10957" xr:uid="{00000000-0005-0000-0000-000065280000}"/>
    <cellStyle name="標準 119 2 4 3 5 3" xfId="13800" xr:uid="{00000000-0005-0000-0000-000066280000}"/>
    <cellStyle name="標準 119 2 4 3 6" xfId="9327" xr:uid="{00000000-0005-0000-0000-000067280000}"/>
    <cellStyle name="標準 119 2 4 3 7" xfId="12170" xr:uid="{00000000-0005-0000-0000-000068280000}"/>
    <cellStyle name="標準 119 2 4 3 8" xfId="6606" xr:uid="{00000000-0005-0000-0000-000069280000}"/>
    <cellStyle name="標準 119 2 4 4" xfId="4232" xr:uid="{00000000-0005-0000-0000-00006A280000}"/>
    <cellStyle name="標準 119 2 4 4 2" xfId="4784" xr:uid="{00000000-0005-0000-0000-00006B280000}"/>
    <cellStyle name="標準 119 2 4 4 2 2" xfId="5868" xr:uid="{00000000-0005-0000-0000-00006C280000}"/>
    <cellStyle name="標準 119 2 4 4 2 2 2" xfId="11636" xr:uid="{00000000-0005-0000-0000-00006D280000}"/>
    <cellStyle name="標準 119 2 4 4 2 2 3" xfId="14479" xr:uid="{00000000-0005-0000-0000-00006E280000}"/>
    <cellStyle name="標準 119 2 4 4 2 2 4" xfId="8920" xr:uid="{00000000-0005-0000-0000-00006F280000}"/>
    <cellStyle name="標準 119 2 4 4 2 3" xfId="10547" xr:uid="{00000000-0005-0000-0000-000070280000}"/>
    <cellStyle name="標準 119 2 4 4 2 4" xfId="13390" xr:uid="{00000000-0005-0000-0000-000071280000}"/>
    <cellStyle name="標準 119 2 4 4 2 5" xfId="7827" xr:uid="{00000000-0005-0000-0000-000072280000}"/>
    <cellStyle name="標準 119 2 4 4 3" xfId="5325" xr:uid="{00000000-0005-0000-0000-000073280000}"/>
    <cellStyle name="標準 119 2 4 4 3 2" xfId="10004" xr:uid="{00000000-0005-0000-0000-000074280000}"/>
    <cellStyle name="標準 119 2 4 4 3 3" xfId="12847" xr:uid="{00000000-0005-0000-0000-000075280000}"/>
    <cellStyle name="標準 119 2 4 4 3 4" xfId="7284" xr:uid="{00000000-0005-0000-0000-000076280000}"/>
    <cellStyle name="標準 119 2 4 4 4" xfId="8377" xr:uid="{00000000-0005-0000-0000-000077280000}"/>
    <cellStyle name="標準 119 2 4 4 4 2" xfId="11093" xr:uid="{00000000-0005-0000-0000-000078280000}"/>
    <cellStyle name="標準 119 2 4 4 4 3" xfId="13936" xr:uid="{00000000-0005-0000-0000-000079280000}"/>
    <cellStyle name="標準 119 2 4 4 5" xfId="9463" xr:uid="{00000000-0005-0000-0000-00007A280000}"/>
    <cellStyle name="標準 119 2 4 4 6" xfId="12306" xr:uid="{00000000-0005-0000-0000-00007B280000}"/>
    <cellStyle name="標準 119 2 4 4 7" xfId="6742" xr:uid="{00000000-0005-0000-0000-00007C280000}"/>
    <cellStyle name="標準 119 2 4 5" xfId="4513" xr:uid="{00000000-0005-0000-0000-00007D280000}"/>
    <cellStyle name="標準 119 2 4 5 2" xfId="5597" xr:uid="{00000000-0005-0000-0000-00007E280000}"/>
    <cellStyle name="標準 119 2 4 5 2 2" xfId="11365" xr:uid="{00000000-0005-0000-0000-00007F280000}"/>
    <cellStyle name="標準 119 2 4 5 2 3" xfId="14208" xr:uid="{00000000-0005-0000-0000-000080280000}"/>
    <cellStyle name="標準 119 2 4 5 2 4" xfId="8649" xr:uid="{00000000-0005-0000-0000-000081280000}"/>
    <cellStyle name="標準 119 2 4 5 3" xfId="10276" xr:uid="{00000000-0005-0000-0000-000082280000}"/>
    <cellStyle name="標準 119 2 4 5 4" xfId="13119" xr:uid="{00000000-0005-0000-0000-000083280000}"/>
    <cellStyle name="標準 119 2 4 5 5" xfId="7556" xr:uid="{00000000-0005-0000-0000-000084280000}"/>
    <cellStyle name="標準 119 2 4 6" xfId="3961" xr:uid="{00000000-0005-0000-0000-000085280000}"/>
    <cellStyle name="標準 119 2 4 6 2" xfId="9733" xr:uid="{00000000-0005-0000-0000-000086280000}"/>
    <cellStyle name="標準 119 2 4 6 3" xfId="12576" xr:uid="{00000000-0005-0000-0000-000087280000}"/>
    <cellStyle name="標準 119 2 4 6 4" xfId="7013" xr:uid="{00000000-0005-0000-0000-000088280000}"/>
    <cellStyle name="標準 119 2 4 7" xfId="5054" xr:uid="{00000000-0005-0000-0000-000089280000}"/>
    <cellStyle name="標準 119 2 4 7 2" xfId="10822" xr:uid="{00000000-0005-0000-0000-00008A280000}"/>
    <cellStyle name="標準 119 2 4 7 3" xfId="13665" xr:uid="{00000000-0005-0000-0000-00008B280000}"/>
    <cellStyle name="標準 119 2 4 7 4" xfId="8106" xr:uid="{00000000-0005-0000-0000-00008C280000}"/>
    <cellStyle name="標準 119 2 4 8" xfId="6110" xr:uid="{00000000-0005-0000-0000-00008D280000}"/>
    <cellStyle name="標準 119 2 4 8 2" xfId="12035" xr:uid="{00000000-0005-0000-0000-00008E280000}"/>
    <cellStyle name="標準 119 2 4 8 3" xfId="6471" xr:uid="{00000000-0005-0000-0000-00008F280000}"/>
    <cellStyle name="標準 119 2 4 9" xfId="9192" xr:uid="{00000000-0005-0000-0000-000090280000}"/>
    <cellStyle name="標準 119 2 5" xfId="3829" xr:uid="{00000000-0005-0000-0000-000091280000}"/>
    <cellStyle name="標準 119 2 5 10" xfId="14751" xr:uid="{00000000-0005-0000-0000-000092280000}"/>
    <cellStyle name="標準 119 2 5 11" xfId="6340" xr:uid="{00000000-0005-0000-0000-000093280000}"/>
    <cellStyle name="標準 119 2 5 2" xfId="4109" xr:uid="{00000000-0005-0000-0000-000094280000}"/>
    <cellStyle name="標準 119 2 5 2 2" xfId="4380" xr:uid="{00000000-0005-0000-0000-000095280000}"/>
    <cellStyle name="標準 119 2 5 2 2 2" xfId="4932" xr:uid="{00000000-0005-0000-0000-000096280000}"/>
    <cellStyle name="標準 119 2 5 2 2 2 2" xfId="6016" xr:uid="{00000000-0005-0000-0000-000097280000}"/>
    <cellStyle name="標準 119 2 5 2 2 2 2 2" xfId="11784" xr:uid="{00000000-0005-0000-0000-000098280000}"/>
    <cellStyle name="標準 119 2 5 2 2 2 2 3" xfId="14627" xr:uid="{00000000-0005-0000-0000-000099280000}"/>
    <cellStyle name="標準 119 2 5 2 2 2 2 4" xfId="9068" xr:uid="{00000000-0005-0000-0000-00009A280000}"/>
    <cellStyle name="標準 119 2 5 2 2 2 3" xfId="10695" xr:uid="{00000000-0005-0000-0000-00009B280000}"/>
    <cellStyle name="標準 119 2 5 2 2 2 4" xfId="13538" xr:uid="{00000000-0005-0000-0000-00009C280000}"/>
    <cellStyle name="標準 119 2 5 2 2 2 5" xfId="7975" xr:uid="{00000000-0005-0000-0000-00009D280000}"/>
    <cellStyle name="標準 119 2 5 2 2 3" xfId="5473" xr:uid="{00000000-0005-0000-0000-00009E280000}"/>
    <cellStyle name="標準 119 2 5 2 2 3 2" xfId="10152" xr:uid="{00000000-0005-0000-0000-00009F280000}"/>
    <cellStyle name="標準 119 2 5 2 2 3 3" xfId="12995" xr:uid="{00000000-0005-0000-0000-0000A0280000}"/>
    <cellStyle name="標準 119 2 5 2 2 3 4" xfId="7432" xr:uid="{00000000-0005-0000-0000-0000A1280000}"/>
    <cellStyle name="標準 119 2 5 2 2 4" xfId="8525" xr:uid="{00000000-0005-0000-0000-0000A2280000}"/>
    <cellStyle name="標準 119 2 5 2 2 4 2" xfId="11241" xr:uid="{00000000-0005-0000-0000-0000A3280000}"/>
    <cellStyle name="標準 119 2 5 2 2 4 3" xfId="14084" xr:uid="{00000000-0005-0000-0000-0000A4280000}"/>
    <cellStyle name="標準 119 2 5 2 2 5" xfId="9611" xr:uid="{00000000-0005-0000-0000-0000A5280000}"/>
    <cellStyle name="標準 119 2 5 2 2 6" xfId="12454" xr:uid="{00000000-0005-0000-0000-0000A6280000}"/>
    <cellStyle name="標準 119 2 5 2 2 7" xfId="6890" xr:uid="{00000000-0005-0000-0000-0000A7280000}"/>
    <cellStyle name="標準 119 2 5 2 3" xfId="4661" xr:uid="{00000000-0005-0000-0000-0000A8280000}"/>
    <cellStyle name="標準 119 2 5 2 3 2" xfId="5745" xr:uid="{00000000-0005-0000-0000-0000A9280000}"/>
    <cellStyle name="標準 119 2 5 2 3 2 2" xfId="11513" xr:uid="{00000000-0005-0000-0000-0000AA280000}"/>
    <cellStyle name="標準 119 2 5 2 3 2 3" xfId="14356" xr:uid="{00000000-0005-0000-0000-0000AB280000}"/>
    <cellStyle name="標準 119 2 5 2 3 2 4" xfId="8797" xr:uid="{00000000-0005-0000-0000-0000AC280000}"/>
    <cellStyle name="標準 119 2 5 2 3 3" xfId="10424" xr:uid="{00000000-0005-0000-0000-0000AD280000}"/>
    <cellStyle name="標準 119 2 5 2 3 4" xfId="13267" xr:uid="{00000000-0005-0000-0000-0000AE280000}"/>
    <cellStyle name="標準 119 2 5 2 3 5" xfId="7704" xr:uid="{00000000-0005-0000-0000-0000AF280000}"/>
    <cellStyle name="標準 119 2 5 2 4" xfId="5202" xr:uid="{00000000-0005-0000-0000-0000B0280000}"/>
    <cellStyle name="標準 119 2 5 2 4 2" xfId="9881" xr:uid="{00000000-0005-0000-0000-0000B1280000}"/>
    <cellStyle name="標準 119 2 5 2 4 3" xfId="12724" xr:uid="{00000000-0005-0000-0000-0000B2280000}"/>
    <cellStyle name="標準 119 2 5 2 4 4" xfId="7161" xr:uid="{00000000-0005-0000-0000-0000B3280000}"/>
    <cellStyle name="標準 119 2 5 2 5" xfId="8254" xr:uid="{00000000-0005-0000-0000-0000B4280000}"/>
    <cellStyle name="標準 119 2 5 2 5 2" xfId="10970" xr:uid="{00000000-0005-0000-0000-0000B5280000}"/>
    <cellStyle name="標準 119 2 5 2 5 3" xfId="13813" xr:uid="{00000000-0005-0000-0000-0000B6280000}"/>
    <cellStyle name="標準 119 2 5 2 6" xfId="9340" xr:uid="{00000000-0005-0000-0000-0000B7280000}"/>
    <cellStyle name="標準 119 2 5 2 7" xfId="12183" xr:uid="{00000000-0005-0000-0000-0000B8280000}"/>
    <cellStyle name="標準 119 2 5 2 8" xfId="6619" xr:uid="{00000000-0005-0000-0000-0000B9280000}"/>
    <cellStyle name="標準 119 2 5 3" xfId="4245" xr:uid="{00000000-0005-0000-0000-0000BA280000}"/>
    <cellStyle name="標準 119 2 5 3 2" xfId="4797" xr:uid="{00000000-0005-0000-0000-0000BB280000}"/>
    <cellStyle name="標準 119 2 5 3 2 2" xfId="5881" xr:uid="{00000000-0005-0000-0000-0000BC280000}"/>
    <cellStyle name="標準 119 2 5 3 2 2 2" xfId="11649" xr:uid="{00000000-0005-0000-0000-0000BD280000}"/>
    <cellStyle name="標準 119 2 5 3 2 2 3" xfId="14492" xr:uid="{00000000-0005-0000-0000-0000BE280000}"/>
    <cellStyle name="標準 119 2 5 3 2 2 4" xfId="8933" xr:uid="{00000000-0005-0000-0000-0000BF280000}"/>
    <cellStyle name="標準 119 2 5 3 2 3" xfId="10560" xr:uid="{00000000-0005-0000-0000-0000C0280000}"/>
    <cellStyle name="標準 119 2 5 3 2 4" xfId="13403" xr:uid="{00000000-0005-0000-0000-0000C1280000}"/>
    <cellStyle name="標準 119 2 5 3 2 5" xfId="7840" xr:uid="{00000000-0005-0000-0000-0000C2280000}"/>
    <cellStyle name="標準 119 2 5 3 3" xfId="5338" xr:uid="{00000000-0005-0000-0000-0000C3280000}"/>
    <cellStyle name="標準 119 2 5 3 3 2" xfId="10017" xr:uid="{00000000-0005-0000-0000-0000C4280000}"/>
    <cellStyle name="標準 119 2 5 3 3 3" xfId="12860" xr:uid="{00000000-0005-0000-0000-0000C5280000}"/>
    <cellStyle name="標準 119 2 5 3 3 4" xfId="7297" xr:uid="{00000000-0005-0000-0000-0000C6280000}"/>
    <cellStyle name="標準 119 2 5 3 4" xfId="8390" xr:uid="{00000000-0005-0000-0000-0000C7280000}"/>
    <cellStyle name="標準 119 2 5 3 4 2" xfId="11106" xr:uid="{00000000-0005-0000-0000-0000C8280000}"/>
    <cellStyle name="標準 119 2 5 3 4 3" xfId="13949" xr:uid="{00000000-0005-0000-0000-0000C9280000}"/>
    <cellStyle name="標準 119 2 5 3 5" xfId="9476" xr:uid="{00000000-0005-0000-0000-0000CA280000}"/>
    <cellStyle name="標準 119 2 5 3 6" xfId="12319" xr:uid="{00000000-0005-0000-0000-0000CB280000}"/>
    <cellStyle name="標準 119 2 5 3 7" xfId="6755" xr:uid="{00000000-0005-0000-0000-0000CC280000}"/>
    <cellStyle name="標準 119 2 5 4" xfId="4526" xr:uid="{00000000-0005-0000-0000-0000CD280000}"/>
    <cellStyle name="標準 119 2 5 4 2" xfId="5610" xr:uid="{00000000-0005-0000-0000-0000CE280000}"/>
    <cellStyle name="標準 119 2 5 4 2 2" xfId="11378" xr:uid="{00000000-0005-0000-0000-0000CF280000}"/>
    <cellStyle name="標準 119 2 5 4 2 3" xfId="14221" xr:uid="{00000000-0005-0000-0000-0000D0280000}"/>
    <cellStyle name="標準 119 2 5 4 2 4" xfId="8662" xr:uid="{00000000-0005-0000-0000-0000D1280000}"/>
    <cellStyle name="標準 119 2 5 4 3" xfId="10289" xr:uid="{00000000-0005-0000-0000-0000D2280000}"/>
    <cellStyle name="標準 119 2 5 4 4" xfId="13132" xr:uid="{00000000-0005-0000-0000-0000D3280000}"/>
    <cellStyle name="標準 119 2 5 4 5" xfId="7569" xr:uid="{00000000-0005-0000-0000-0000D4280000}"/>
    <cellStyle name="標準 119 2 5 5" xfId="3974" xr:uid="{00000000-0005-0000-0000-0000D5280000}"/>
    <cellStyle name="標準 119 2 5 5 2" xfId="9746" xr:uid="{00000000-0005-0000-0000-0000D6280000}"/>
    <cellStyle name="標準 119 2 5 5 3" xfId="12589" xr:uid="{00000000-0005-0000-0000-0000D7280000}"/>
    <cellStyle name="標準 119 2 5 5 4" xfId="7026" xr:uid="{00000000-0005-0000-0000-0000D8280000}"/>
    <cellStyle name="標準 119 2 5 6" xfId="5067" xr:uid="{00000000-0005-0000-0000-0000D9280000}"/>
    <cellStyle name="標準 119 2 5 6 2" xfId="10835" xr:uid="{00000000-0005-0000-0000-0000DA280000}"/>
    <cellStyle name="標準 119 2 5 6 3" xfId="13678" xr:uid="{00000000-0005-0000-0000-0000DB280000}"/>
    <cellStyle name="標準 119 2 5 6 4" xfId="8119" xr:uid="{00000000-0005-0000-0000-0000DC280000}"/>
    <cellStyle name="標準 119 2 5 7" xfId="6148" xr:uid="{00000000-0005-0000-0000-0000DD280000}"/>
    <cellStyle name="標準 119 2 5 7 2" xfId="12048" xr:uid="{00000000-0005-0000-0000-0000DE280000}"/>
    <cellStyle name="標準 119 2 5 7 3" xfId="6484" xr:uid="{00000000-0005-0000-0000-0000DF280000}"/>
    <cellStyle name="標準 119 2 5 8" xfId="9205" xr:uid="{00000000-0005-0000-0000-0000E0280000}"/>
    <cellStyle name="標準 119 2 5 9" xfId="11914" xr:uid="{00000000-0005-0000-0000-0000E1280000}"/>
    <cellStyle name="標準 119 2 6" xfId="4062" xr:uid="{00000000-0005-0000-0000-0000E2280000}"/>
    <cellStyle name="標準 119 2 6 2" xfId="4333" xr:uid="{00000000-0005-0000-0000-0000E3280000}"/>
    <cellStyle name="標準 119 2 6 2 2" xfId="4885" xr:uid="{00000000-0005-0000-0000-0000E4280000}"/>
    <cellStyle name="標準 119 2 6 2 2 2" xfId="5969" xr:uid="{00000000-0005-0000-0000-0000E5280000}"/>
    <cellStyle name="標準 119 2 6 2 2 2 2" xfId="11737" xr:uid="{00000000-0005-0000-0000-0000E6280000}"/>
    <cellStyle name="標準 119 2 6 2 2 2 3" xfId="14580" xr:uid="{00000000-0005-0000-0000-0000E7280000}"/>
    <cellStyle name="標準 119 2 6 2 2 2 4" xfId="9021" xr:uid="{00000000-0005-0000-0000-0000E8280000}"/>
    <cellStyle name="標準 119 2 6 2 2 3" xfId="10648" xr:uid="{00000000-0005-0000-0000-0000E9280000}"/>
    <cellStyle name="標準 119 2 6 2 2 4" xfId="13491" xr:uid="{00000000-0005-0000-0000-0000EA280000}"/>
    <cellStyle name="標準 119 2 6 2 2 5" xfId="7928" xr:uid="{00000000-0005-0000-0000-0000EB280000}"/>
    <cellStyle name="標準 119 2 6 2 3" xfId="5426" xr:uid="{00000000-0005-0000-0000-0000EC280000}"/>
    <cellStyle name="標準 119 2 6 2 3 2" xfId="10105" xr:uid="{00000000-0005-0000-0000-0000ED280000}"/>
    <cellStyle name="標準 119 2 6 2 3 3" xfId="12948" xr:uid="{00000000-0005-0000-0000-0000EE280000}"/>
    <cellStyle name="標準 119 2 6 2 3 4" xfId="7385" xr:uid="{00000000-0005-0000-0000-0000EF280000}"/>
    <cellStyle name="標準 119 2 6 2 4" xfId="8478" xr:uid="{00000000-0005-0000-0000-0000F0280000}"/>
    <cellStyle name="標準 119 2 6 2 4 2" xfId="11194" xr:uid="{00000000-0005-0000-0000-0000F1280000}"/>
    <cellStyle name="標準 119 2 6 2 4 3" xfId="14037" xr:uid="{00000000-0005-0000-0000-0000F2280000}"/>
    <cellStyle name="標準 119 2 6 2 5" xfId="9564" xr:uid="{00000000-0005-0000-0000-0000F3280000}"/>
    <cellStyle name="標準 119 2 6 2 6" xfId="12407" xr:uid="{00000000-0005-0000-0000-0000F4280000}"/>
    <cellStyle name="標準 119 2 6 2 7" xfId="6843" xr:uid="{00000000-0005-0000-0000-0000F5280000}"/>
    <cellStyle name="標準 119 2 6 3" xfId="4614" xr:uid="{00000000-0005-0000-0000-0000F6280000}"/>
    <cellStyle name="標準 119 2 6 3 2" xfId="5698" xr:uid="{00000000-0005-0000-0000-0000F7280000}"/>
    <cellStyle name="標準 119 2 6 3 2 2" xfId="11466" xr:uid="{00000000-0005-0000-0000-0000F8280000}"/>
    <cellStyle name="標準 119 2 6 3 2 3" xfId="14309" xr:uid="{00000000-0005-0000-0000-0000F9280000}"/>
    <cellStyle name="標準 119 2 6 3 2 4" xfId="8750" xr:uid="{00000000-0005-0000-0000-0000FA280000}"/>
    <cellStyle name="標準 119 2 6 3 3" xfId="10377" xr:uid="{00000000-0005-0000-0000-0000FB280000}"/>
    <cellStyle name="標準 119 2 6 3 4" xfId="13220" xr:uid="{00000000-0005-0000-0000-0000FC280000}"/>
    <cellStyle name="標準 119 2 6 3 5" xfId="7657" xr:uid="{00000000-0005-0000-0000-0000FD280000}"/>
    <cellStyle name="標準 119 2 6 4" xfId="5155" xr:uid="{00000000-0005-0000-0000-0000FE280000}"/>
    <cellStyle name="標準 119 2 6 4 2" xfId="9834" xr:uid="{00000000-0005-0000-0000-0000FF280000}"/>
    <cellStyle name="標準 119 2 6 4 3" xfId="12677" xr:uid="{00000000-0005-0000-0000-000000290000}"/>
    <cellStyle name="標準 119 2 6 4 4" xfId="7114" xr:uid="{00000000-0005-0000-0000-000001290000}"/>
    <cellStyle name="標準 119 2 6 5" xfId="8207" xr:uid="{00000000-0005-0000-0000-000002290000}"/>
    <cellStyle name="標準 119 2 6 5 2" xfId="10923" xr:uid="{00000000-0005-0000-0000-000003290000}"/>
    <cellStyle name="標準 119 2 6 5 3" xfId="13766" xr:uid="{00000000-0005-0000-0000-000004290000}"/>
    <cellStyle name="標準 119 2 6 6" xfId="9293" xr:uid="{00000000-0005-0000-0000-000005290000}"/>
    <cellStyle name="標準 119 2 6 7" xfId="12136" xr:uid="{00000000-0005-0000-0000-000006290000}"/>
    <cellStyle name="標準 119 2 6 8" xfId="6572" xr:uid="{00000000-0005-0000-0000-000007290000}"/>
    <cellStyle name="標準 119 2 7" xfId="4198" xr:uid="{00000000-0005-0000-0000-000008290000}"/>
    <cellStyle name="標準 119 2 7 2" xfId="4750" xr:uid="{00000000-0005-0000-0000-000009290000}"/>
    <cellStyle name="標準 119 2 7 2 2" xfId="5834" xr:uid="{00000000-0005-0000-0000-00000A290000}"/>
    <cellStyle name="標準 119 2 7 2 2 2" xfId="11602" xr:uid="{00000000-0005-0000-0000-00000B290000}"/>
    <cellStyle name="標準 119 2 7 2 2 3" xfId="14445" xr:uid="{00000000-0005-0000-0000-00000C290000}"/>
    <cellStyle name="標準 119 2 7 2 2 4" xfId="8886" xr:uid="{00000000-0005-0000-0000-00000D290000}"/>
    <cellStyle name="標準 119 2 7 2 3" xfId="10513" xr:uid="{00000000-0005-0000-0000-00000E290000}"/>
    <cellStyle name="標準 119 2 7 2 4" xfId="13356" xr:uid="{00000000-0005-0000-0000-00000F290000}"/>
    <cellStyle name="標準 119 2 7 2 5" xfId="7793" xr:uid="{00000000-0005-0000-0000-000010290000}"/>
    <cellStyle name="標準 119 2 7 3" xfId="5291" xr:uid="{00000000-0005-0000-0000-000011290000}"/>
    <cellStyle name="標準 119 2 7 3 2" xfId="9970" xr:uid="{00000000-0005-0000-0000-000012290000}"/>
    <cellStyle name="標準 119 2 7 3 3" xfId="12813" xr:uid="{00000000-0005-0000-0000-000013290000}"/>
    <cellStyle name="標準 119 2 7 3 4" xfId="7250" xr:uid="{00000000-0005-0000-0000-000014290000}"/>
    <cellStyle name="標準 119 2 7 4" xfId="8343" xr:uid="{00000000-0005-0000-0000-000015290000}"/>
    <cellStyle name="標準 119 2 7 4 2" xfId="11059" xr:uid="{00000000-0005-0000-0000-000016290000}"/>
    <cellStyle name="標準 119 2 7 4 3" xfId="13902" xr:uid="{00000000-0005-0000-0000-000017290000}"/>
    <cellStyle name="標準 119 2 7 5" xfId="9429" xr:uid="{00000000-0005-0000-0000-000018290000}"/>
    <cellStyle name="標準 119 2 7 6" xfId="12272" xr:uid="{00000000-0005-0000-0000-000019290000}"/>
    <cellStyle name="標準 119 2 7 7" xfId="6708" xr:uid="{00000000-0005-0000-0000-00001A290000}"/>
    <cellStyle name="標準 119 2 8" xfId="4479" xr:uid="{00000000-0005-0000-0000-00001B290000}"/>
    <cellStyle name="標準 119 2 8 2" xfId="5563" xr:uid="{00000000-0005-0000-0000-00001C290000}"/>
    <cellStyle name="標準 119 2 8 2 2" xfId="11331" xr:uid="{00000000-0005-0000-0000-00001D290000}"/>
    <cellStyle name="標準 119 2 8 2 3" xfId="14174" xr:uid="{00000000-0005-0000-0000-00001E290000}"/>
    <cellStyle name="標準 119 2 8 2 4" xfId="8615" xr:uid="{00000000-0005-0000-0000-00001F290000}"/>
    <cellStyle name="標準 119 2 8 3" xfId="10242" xr:uid="{00000000-0005-0000-0000-000020290000}"/>
    <cellStyle name="標準 119 2 8 4" xfId="13085" xr:uid="{00000000-0005-0000-0000-000021290000}"/>
    <cellStyle name="標準 119 2 8 5" xfId="7522" xr:uid="{00000000-0005-0000-0000-000022290000}"/>
    <cellStyle name="標準 119 2 9" xfId="3927" xr:uid="{00000000-0005-0000-0000-000023290000}"/>
    <cellStyle name="標準 119 2 9 2" xfId="9699" xr:uid="{00000000-0005-0000-0000-000024290000}"/>
    <cellStyle name="標準 119 2 9 3" xfId="12542" xr:uid="{00000000-0005-0000-0000-000025290000}"/>
    <cellStyle name="標準 119 2 9 4" xfId="6979" xr:uid="{00000000-0005-0000-0000-000026290000}"/>
    <cellStyle name="標準 119 3" xfId="3762" xr:uid="{00000000-0005-0000-0000-000027290000}"/>
    <cellStyle name="標準 119 3 10" xfId="9160" xr:uid="{00000000-0005-0000-0000-000028290000}"/>
    <cellStyle name="標準 119 3 11" xfId="11858" xr:uid="{00000000-0005-0000-0000-000029290000}"/>
    <cellStyle name="標準 119 3 12" xfId="14699" xr:uid="{00000000-0005-0000-0000-00002A290000}"/>
    <cellStyle name="標準 119 3 13" xfId="6295" xr:uid="{00000000-0005-0000-0000-00002B290000}"/>
    <cellStyle name="標準 119 3 2" xfId="3811" xr:uid="{00000000-0005-0000-0000-00002C290000}"/>
    <cellStyle name="標準 119 3 2 10" xfId="11903" xr:uid="{00000000-0005-0000-0000-00002D290000}"/>
    <cellStyle name="標準 119 3 2 11" xfId="14729" xr:uid="{00000000-0005-0000-0000-00002E290000}"/>
    <cellStyle name="標準 119 3 2 12" xfId="6329" xr:uid="{00000000-0005-0000-0000-00002F290000}"/>
    <cellStyle name="標準 119 3 2 2" xfId="3871" xr:uid="{00000000-0005-0000-0000-000030290000}"/>
    <cellStyle name="標準 119 3 2 2 10" xfId="14789" xr:uid="{00000000-0005-0000-0000-000031290000}"/>
    <cellStyle name="標準 119 3 2 2 11" xfId="6393" xr:uid="{00000000-0005-0000-0000-000032290000}"/>
    <cellStyle name="標準 119 3 2 2 2" xfId="4162" xr:uid="{00000000-0005-0000-0000-000033290000}"/>
    <cellStyle name="標準 119 3 2 2 2 2" xfId="4433" xr:uid="{00000000-0005-0000-0000-000034290000}"/>
    <cellStyle name="標準 119 3 2 2 2 2 2" xfId="4985" xr:uid="{00000000-0005-0000-0000-000035290000}"/>
    <cellStyle name="標準 119 3 2 2 2 2 2 2" xfId="6069" xr:uid="{00000000-0005-0000-0000-000036290000}"/>
    <cellStyle name="標準 119 3 2 2 2 2 2 2 2" xfId="11837" xr:uid="{00000000-0005-0000-0000-000037290000}"/>
    <cellStyle name="標準 119 3 2 2 2 2 2 2 3" xfId="14680" xr:uid="{00000000-0005-0000-0000-000038290000}"/>
    <cellStyle name="標準 119 3 2 2 2 2 2 2 4" xfId="9121" xr:uid="{00000000-0005-0000-0000-000039290000}"/>
    <cellStyle name="標準 119 3 2 2 2 2 2 3" xfId="10748" xr:uid="{00000000-0005-0000-0000-00003A290000}"/>
    <cellStyle name="標準 119 3 2 2 2 2 2 4" xfId="13591" xr:uid="{00000000-0005-0000-0000-00003B290000}"/>
    <cellStyle name="標準 119 3 2 2 2 2 2 5" xfId="8028" xr:uid="{00000000-0005-0000-0000-00003C290000}"/>
    <cellStyle name="標準 119 3 2 2 2 2 3" xfId="5526" xr:uid="{00000000-0005-0000-0000-00003D290000}"/>
    <cellStyle name="標準 119 3 2 2 2 2 3 2" xfId="10205" xr:uid="{00000000-0005-0000-0000-00003E290000}"/>
    <cellStyle name="標準 119 3 2 2 2 2 3 3" xfId="13048" xr:uid="{00000000-0005-0000-0000-00003F290000}"/>
    <cellStyle name="標準 119 3 2 2 2 2 3 4" xfId="7485" xr:uid="{00000000-0005-0000-0000-000040290000}"/>
    <cellStyle name="標準 119 3 2 2 2 2 4" xfId="8578" xr:uid="{00000000-0005-0000-0000-000041290000}"/>
    <cellStyle name="標準 119 3 2 2 2 2 4 2" xfId="11294" xr:uid="{00000000-0005-0000-0000-000042290000}"/>
    <cellStyle name="標準 119 3 2 2 2 2 4 3" xfId="14137" xr:uid="{00000000-0005-0000-0000-000043290000}"/>
    <cellStyle name="標準 119 3 2 2 2 2 5" xfId="9664" xr:uid="{00000000-0005-0000-0000-000044290000}"/>
    <cellStyle name="標準 119 3 2 2 2 2 6" xfId="12507" xr:uid="{00000000-0005-0000-0000-000045290000}"/>
    <cellStyle name="標準 119 3 2 2 2 2 7" xfId="6943" xr:uid="{00000000-0005-0000-0000-000046290000}"/>
    <cellStyle name="標準 119 3 2 2 2 3" xfId="4714" xr:uid="{00000000-0005-0000-0000-000047290000}"/>
    <cellStyle name="標準 119 3 2 2 2 3 2" xfId="5798" xr:uid="{00000000-0005-0000-0000-000048290000}"/>
    <cellStyle name="標準 119 3 2 2 2 3 2 2" xfId="11566" xr:uid="{00000000-0005-0000-0000-000049290000}"/>
    <cellStyle name="標準 119 3 2 2 2 3 2 3" xfId="14409" xr:uid="{00000000-0005-0000-0000-00004A290000}"/>
    <cellStyle name="標準 119 3 2 2 2 3 2 4" xfId="8850" xr:uid="{00000000-0005-0000-0000-00004B290000}"/>
    <cellStyle name="標準 119 3 2 2 2 3 3" xfId="10477" xr:uid="{00000000-0005-0000-0000-00004C290000}"/>
    <cellStyle name="標準 119 3 2 2 2 3 4" xfId="13320" xr:uid="{00000000-0005-0000-0000-00004D290000}"/>
    <cellStyle name="標準 119 3 2 2 2 3 5" xfId="7757" xr:uid="{00000000-0005-0000-0000-00004E290000}"/>
    <cellStyle name="標準 119 3 2 2 2 4" xfId="5255" xr:uid="{00000000-0005-0000-0000-00004F290000}"/>
    <cellStyle name="標準 119 3 2 2 2 4 2" xfId="9934" xr:uid="{00000000-0005-0000-0000-000050290000}"/>
    <cellStyle name="標準 119 3 2 2 2 4 3" xfId="12777" xr:uid="{00000000-0005-0000-0000-000051290000}"/>
    <cellStyle name="標準 119 3 2 2 2 4 4" xfId="7214" xr:uid="{00000000-0005-0000-0000-000052290000}"/>
    <cellStyle name="標準 119 3 2 2 2 5" xfId="8307" xr:uid="{00000000-0005-0000-0000-000053290000}"/>
    <cellStyle name="標準 119 3 2 2 2 5 2" xfId="11023" xr:uid="{00000000-0005-0000-0000-000054290000}"/>
    <cellStyle name="標準 119 3 2 2 2 5 3" xfId="13866" xr:uid="{00000000-0005-0000-0000-000055290000}"/>
    <cellStyle name="標準 119 3 2 2 2 6" xfId="9393" xr:uid="{00000000-0005-0000-0000-000056290000}"/>
    <cellStyle name="標準 119 3 2 2 2 7" xfId="12236" xr:uid="{00000000-0005-0000-0000-000057290000}"/>
    <cellStyle name="標準 119 3 2 2 2 8" xfId="6672" xr:uid="{00000000-0005-0000-0000-000058290000}"/>
    <cellStyle name="標準 119 3 2 2 3" xfId="4298" xr:uid="{00000000-0005-0000-0000-000059290000}"/>
    <cellStyle name="標準 119 3 2 2 3 2" xfId="4850" xr:uid="{00000000-0005-0000-0000-00005A290000}"/>
    <cellStyle name="標準 119 3 2 2 3 2 2" xfId="5934" xr:uid="{00000000-0005-0000-0000-00005B290000}"/>
    <cellStyle name="標準 119 3 2 2 3 2 2 2" xfId="11702" xr:uid="{00000000-0005-0000-0000-00005C290000}"/>
    <cellStyle name="標準 119 3 2 2 3 2 2 3" xfId="14545" xr:uid="{00000000-0005-0000-0000-00005D290000}"/>
    <cellStyle name="標準 119 3 2 2 3 2 2 4" xfId="8986" xr:uid="{00000000-0005-0000-0000-00005E290000}"/>
    <cellStyle name="標準 119 3 2 2 3 2 3" xfId="10613" xr:uid="{00000000-0005-0000-0000-00005F290000}"/>
    <cellStyle name="標準 119 3 2 2 3 2 4" xfId="13456" xr:uid="{00000000-0005-0000-0000-000060290000}"/>
    <cellStyle name="標準 119 3 2 2 3 2 5" xfId="7893" xr:uid="{00000000-0005-0000-0000-000061290000}"/>
    <cellStyle name="標準 119 3 2 2 3 3" xfId="5391" xr:uid="{00000000-0005-0000-0000-000062290000}"/>
    <cellStyle name="標準 119 3 2 2 3 3 2" xfId="10070" xr:uid="{00000000-0005-0000-0000-000063290000}"/>
    <cellStyle name="標準 119 3 2 2 3 3 3" xfId="12913" xr:uid="{00000000-0005-0000-0000-000064290000}"/>
    <cellStyle name="標準 119 3 2 2 3 3 4" xfId="7350" xr:uid="{00000000-0005-0000-0000-000065290000}"/>
    <cellStyle name="標準 119 3 2 2 3 4" xfId="8443" xr:uid="{00000000-0005-0000-0000-000066290000}"/>
    <cellStyle name="標準 119 3 2 2 3 4 2" xfId="11159" xr:uid="{00000000-0005-0000-0000-000067290000}"/>
    <cellStyle name="標準 119 3 2 2 3 4 3" xfId="14002" xr:uid="{00000000-0005-0000-0000-000068290000}"/>
    <cellStyle name="標準 119 3 2 2 3 5" xfId="9529" xr:uid="{00000000-0005-0000-0000-000069290000}"/>
    <cellStyle name="標準 119 3 2 2 3 6" xfId="12372" xr:uid="{00000000-0005-0000-0000-00006A290000}"/>
    <cellStyle name="標準 119 3 2 2 3 7" xfId="6808" xr:uid="{00000000-0005-0000-0000-00006B290000}"/>
    <cellStyle name="標準 119 3 2 2 4" xfId="4579" xr:uid="{00000000-0005-0000-0000-00006C290000}"/>
    <cellStyle name="標準 119 3 2 2 4 2" xfId="5663" xr:uid="{00000000-0005-0000-0000-00006D290000}"/>
    <cellStyle name="標準 119 3 2 2 4 2 2" xfId="11431" xr:uid="{00000000-0005-0000-0000-00006E290000}"/>
    <cellStyle name="標準 119 3 2 2 4 2 3" xfId="14274" xr:uid="{00000000-0005-0000-0000-00006F290000}"/>
    <cellStyle name="標準 119 3 2 2 4 2 4" xfId="8715" xr:uid="{00000000-0005-0000-0000-000070290000}"/>
    <cellStyle name="標準 119 3 2 2 4 3" xfId="10342" xr:uid="{00000000-0005-0000-0000-000071290000}"/>
    <cellStyle name="標準 119 3 2 2 4 4" xfId="13185" xr:uid="{00000000-0005-0000-0000-000072290000}"/>
    <cellStyle name="標準 119 3 2 2 4 5" xfId="7622" xr:uid="{00000000-0005-0000-0000-000073290000}"/>
    <cellStyle name="標準 119 3 2 2 5" xfId="4027" xr:uid="{00000000-0005-0000-0000-000074290000}"/>
    <cellStyle name="標準 119 3 2 2 5 2" xfId="9799" xr:uid="{00000000-0005-0000-0000-000075290000}"/>
    <cellStyle name="標準 119 3 2 2 5 3" xfId="12642" xr:uid="{00000000-0005-0000-0000-000076290000}"/>
    <cellStyle name="標準 119 3 2 2 5 4" xfId="7079" xr:uid="{00000000-0005-0000-0000-000077290000}"/>
    <cellStyle name="標準 119 3 2 2 6" xfId="5120" xr:uid="{00000000-0005-0000-0000-000078290000}"/>
    <cellStyle name="標準 119 3 2 2 6 2" xfId="10888" xr:uid="{00000000-0005-0000-0000-000079290000}"/>
    <cellStyle name="標準 119 3 2 2 6 3" xfId="13731" xr:uid="{00000000-0005-0000-0000-00007A290000}"/>
    <cellStyle name="標準 119 3 2 2 6 4" xfId="8172" xr:uid="{00000000-0005-0000-0000-00007B290000}"/>
    <cellStyle name="標準 119 3 2 2 7" xfId="6186" xr:uid="{00000000-0005-0000-0000-00007C290000}"/>
    <cellStyle name="標準 119 3 2 2 7 2" xfId="12101" xr:uid="{00000000-0005-0000-0000-00007D290000}"/>
    <cellStyle name="標準 119 3 2 2 7 3" xfId="6537" xr:uid="{00000000-0005-0000-0000-00007E290000}"/>
    <cellStyle name="標準 119 3 2 2 8" xfId="9258" xr:uid="{00000000-0005-0000-0000-00007F290000}"/>
    <cellStyle name="標準 119 3 2 2 9" xfId="11952" xr:uid="{00000000-0005-0000-0000-000080290000}"/>
    <cellStyle name="標準 119 3 2 3" xfId="4098" xr:uid="{00000000-0005-0000-0000-000081290000}"/>
    <cellStyle name="標準 119 3 2 3 2" xfId="4369" xr:uid="{00000000-0005-0000-0000-000082290000}"/>
    <cellStyle name="標準 119 3 2 3 2 2" xfId="4921" xr:uid="{00000000-0005-0000-0000-000083290000}"/>
    <cellStyle name="標準 119 3 2 3 2 2 2" xfId="6005" xr:uid="{00000000-0005-0000-0000-000084290000}"/>
    <cellStyle name="標準 119 3 2 3 2 2 2 2" xfId="11773" xr:uid="{00000000-0005-0000-0000-000085290000}"/>
    <cellStyle name="標準 119 3 2 3 2 2 2 3" xfId="14616" xr:uid="{00000000-0005-0000-0000-000086290000}"/>
    <cellStyle name="標準 119 3 2 3 2 2 2 4" xfId="9057" xr:uid="{00000000-0005-0000-0000-000087290000}"/>
    <cellStyle name="標準 119 3 2 3 2 2 3" xfId="10684" xr:uid="{00000000-0005-0000-0000-000088290000}"/>
    <cellStyle name="標準 119 3 2 3 2 2 4" xfId="13527" xr:uid="{00000000-0005-0000-0000-000089290000}"/>
    <cellStyle name="標準 119 3 2 3 2 2 5" xfId="7964" xr:uid="{00000000-0005-0000-0000-00008A290000}"/>
    <cellStyle name="標準 119 3 2 3 2 3" xfId="5462" xr:uid="{00000000-0005-0000-0000-00008B290000}"/>
    <cellStyle name="標準 119 3 2 3 2 3 2" xfId="10141" xr:uid="{00000000-0005-0000-0000-00008C290000}"/>
    <cellStyle name="標準 119 3 2 3 2 3 3" xfId="12984" xr:uid="{00000000-0005-0000-0000-00008D290000}"/>
    <cellStyle name="標準 119 3 2 3 2 3 4" xfId="7421" xr:uid="{00000000-0005-0000-0000-00008E290000}"/>
    <cellStyle name="標準 119 3 2 3 2 4" xfId="8514" xr:uid="{00000000-0005-0000-0000-00008F290000}"/>
    <cellStyle name="標準 119 3 2 3 2 4 2" xfId="11230" xr:uid="{00000000-0005-0000-0000-000090290000}"/>
    <cellStyle name="標準 119 3 2 3 2 4 3" xfId="14073" xr:uid="{00000000-0005-0000-0000-000091290000}"/>
    <cellStyle name="標準 119 3 2 3 2 5" xfId="9600" xr:uid="{00000000-0005-0000-0000-000092290000}"/>
    <cellStyle name="標準 119 3 2 3 2 6" xfId="12443" xr:uid="{00000000-0005-0000-0000-000093290000}"/>
    <cellStyle name="標準 119 3 2 3 2 7" xfId="6879" xr:uid="{00000000-0005-0000-0000-000094290000}"/>
    <cellStyle name="標準 119 3 2 3 3" xfId="4650" xr:uid="{00000000-0005-0000-0000-000095290000}"/>
    <cellStyle name="標準 119 3 2 3 3 2" xfId="5734" xr:uid="{00000000-0005-0000-0000-000096290000}"/>
    <cellStyle name="標準 119 3 2 3 3 2 2" xfId="11502" xr:uid="{00000000-0005-0000-0000-000097290000}"/>
    <cellStyle name="標準 119 3 2 3 3 2 3" xfId="14345" xr:uid="{00000000-0005-0000-0000-000098290000}"/>
    <cellStyle name="標準 119 3 2 3 3 2 4" xfId="8786" xr:uid="{00000000-0005-0000-0000-000099290000}"/>
    <cellStyle name="標準 119 3 2 3 3 3" xfId="10413" xr:uid="{00000000-0005-0000-0000-00009A290000}"/>
    <cellStyle name="標準 119 3 2 3 3 4" xfId="13256" xr:uid="{00000000-0005-0000-0000-00009B290000}"/>
    <cellStyle name="標準 119 3 2 3 3 5" xfId="7693" xr:uid="{00000000-0005-0000-0000-00009C290000}"/>
    <cellStyle name="標準 119 3 2 3 4" xfId="5191" xr:uid="{00000000-0005-0000-0000-00009D290000}"/>
    <cellStyle name="標準 119 3 2 3 4 2" xfId="9870" xr:uid="{00000000-0005-0000-0000-00009E290000}"/>
    <cellStyle name="標準 119 3 2 3 4 3" xfId="12713" xr:uid="{00000000-0005-0000-0000-00009F290000}"/>
    <cellStyle name="標準 119 3 2 3 4 4" xfId="7150" xr:uid="{00000000-0005-0000-0000-0000A0290000}"/>
    <cellStyle name="標準 119 3 2 3 5" xfId="8243" xr:uid="{00000000-0005-0000-0000-0000A1290000}"/>
    <cellStyle name="標準 119 3 2 3 5 2" xfId="10959" xr:uid="{00000000-0005-0000-0000-0000A2290000}"/>
    <cellStyle name="標準 119 3 2 3 5 3" xfId="13802" xr:uid="{00000000-0005-0000-0000-0000A3290000}"/>
    <cellStyle name="標準 119 3 2 3 6" xfId="9329" xr:uid="{00000000-0005-0000-0000-0000A4290000}"/>
    <cellStyle name="標準 119 3 2 3 7" xfId="12172" xr:uid="{00000000-0005-0000-0000-0000A5290000}"/>
    <cellStyle name="標準 119 3 2 3 8" xfId="6608" xr:uid="{00000000-0005-0000-0000-0000A6290000}"/>
    <cellStyle name="標準 119 3 2 4" xfId="4234" xr:uid="{00000000-0005-0000-0000-0000A7290000}"/>
    <cellStyle name="標準 119 3 2 4 2" xfId="4786" xr:uid="{00000000-0005-0000-0000-0000A8290000}"/>
    <cellStyle name="標準 119 3 2 4 2 2" xfId="5870" xr:uid="{00000000-0005-0000-0000-0000A9290000}"/>
    <cellStyle name="標準 119 3 2 4 2 2 2" xfId="11638" xr:uid="{00000000-0005-0000-0000-0000AA290000}"/>
    <cellStyle name="標準 119 3 2 4 2 2 3" xfId="14481" xr:uid="{00000000-0005-0000-0000-0000AB290000}"/>
    <cellStyle name="標準 119 3 2 4 2 2 4" xfId="8922" xr:uid="{00000000-0005-0000-0000-0000AC290000}"/>
    <cellStyle name="標準 119 3 2 4 2 3" xfId="10549" xr:uid="{00000000-0005-0000-0000-0000AD290000}"/>
    <cellStyle name="標準 119 3 2 4 2 4" xfId="13392" xr:uid="{00000000-0005-0000-0000-0000AE290000}"/>
    <cellStyle name="標準 119 3 2 4 2 5" xfId="7829" xr:uid="{00000000-0005-0000-0000-0000AF290000}"/>
    <cellStyle name="標準 119 3 2 4 3" xfId="5327" xr:uid="{00000000-0005-0000-0000-0000B0290000}"/>
    <cellStyle name="標準 119 3 2 4 3 2" xfId="10006" xr:uid="{00000000-0005-0000-0000-0000B1290000}"/>
    <cellStyle name="標準 119 3 2 4 3 3" xfId="12849" xr:uid="{00000000-0005-0000-0000-0000B2290000}"/>
    <cellStyle name="標準 119 3 2 4 3 4" xfId="7286" xr:uid="{00000000-0005-0000-0000-0000B3290000}"/>
    <cellStyle name="標準 119 3 2 4 4" xfId="8379" xr:uid="{00000000-0005-0000-0000-0000B4290000}"/>
    <cellStyle name="標準 119 3 2 4 4 2" xfId="11095" xr:uid="{00000000-0005-0000-0000-0000B5290000}"/>
    <cellStyle name="標準 119 3 2 4 4 3" xfId="13938" xr:uid="{00000000-0005-0000-0000-0000B6290000}"/>
    <cellStyle name="標準 119 3 2 4 5" xfId="9465" xr:uid="{00000000-0005-0000-0000-0000B7290000}"/>
    <cellStyle name="標準 119 3 2 4 6" xfId="12308" xr:uid="{00000000-0005-0000-0000-0000B8290000}"/>
    <cellStyle name="標準 119 3 2 4 7" xfId="6744" xr:uid="{00000000-0005-0000-0000-0000B9290000}"/>
    <cellStyle name="標準 119 3 2 5" xfId="4515" xr:uid="{00000000-0005-0000-0000-0000BA290000}"/>
    <cellStyle name="標準 119 3 2 5 2" xfId="5599" xr:uid="{00000000-0005-0000-0000-0000BB290000}"/>
    <cellStyle name="標準 119 3 2 5 2 2" xfId="11367" xr:uid="{00000000-0005-0000-0000-0000BC290000}"/>
    <cellStyle name="標準 119 3 2 5 2 3" xfId="14210" xr:uid="{00000000-0005-0000-0000-0000BD290000}"/>
    <cellStyle name="標準 119 3 2 5 2 4" xfId="8651" xr:uid="{00000000-0005-0000-0000-0000BE290000}"/>
    <cellStyle name="標準 119 3 2 5 3" xfId="10278" xr:uid="{00000000-0005-0000-0000-0000BF290000}"/>
    <cellStyle name="標準 119 3 2 5 4" xfId="13121" xr:uid="{00000000-0005-0000-0000-0000C0290000}"/>
    <cellStyle name="標準 119 3 2 5 5" xfId="7558" xr:uid="{00000000-0005-0000-0000-0000C1290000}"/>
    <cellStyle name="標準 119 3 2 6" xfId="3963" xr:uid="{00000000-0005-0000-0000-0000C2290000}"/>
    <cellStyle name="標準 119 3 2 6 2" xfId="9735" xr:uid="{00000000-0005-0000-0000-0000C3290000}"/>
    <cellStyle name="標準 119 3 2 6 3" xfId="12578" xr:uid="{00000000-0005-0000-0000-0000C4290000}"/>
    <cellStyle name="標準 119 3 2 6 4" xfId="7015" xr:uid="{00000000-0005-0000-0000-0000C5290000}"/>
    <cellStyle name="標準 119 3 2 7" xfId="5056" xr:uid="{00000000-0005-0000-0000-0000C6290000}"/>
    <cellStyle name="標準 119 3 2 7 2" xfId="10824" xr:uid="{00000000-0005-0000-0000-0000C7290000}"/>
    <cellStyle name="標準 119 3 2 7 3" xfId="13667" xr:uid="{00000000-0005-0000-0000-0000C8290000}"/>
    <cellStyle name="標準 119 3 2 7 4" xfId="8108" xr:uid="{00000000-0005-0000-0000-0000C9290000}"/>
    <cellStyle name="標準 119 3 2 8" xfId="6118" xr:uid="{00000000-0005-0000-0000-0000CA290000}"/>
    <cellStyle name="標準 119 3 2 8 2" xfId="12037" xr:uid="{00000000-0005-0000-0000-0000CB290000}"/>
    <cellStyle name="標準 119 3 2 8 3" xfId="6473" xr:uid="{00000000-0005-0000-0000-0000CC290000}"/>
    <cellStyle name="標準 119 3 2 9" xfId="9194" xr:uid="{00000000-0005-0000-0000-0000CD290000}"/>
    <cellStyle name="標準 119 3 3" xfId="3837" xr:uid="{00000000-0005-0000-0000-0000CE290000}"/>
    <cellStyle name="標準 119 3 3 10" xfId="14759" xr:uid="{00000000-0005-0000-0000-0000CF290000}"/>
    <cellStyle name="標準 119 3 3 11" xfId="6348" xr:uid="{00000000-0005-0000-0000-0000D0290000}"/>
    <cellStyle name="標準 119 3 3 2" xfId="4117" xr:uid="{00000000-0005-0000-0000-0000D1290000}"/>
    <cellStyle name="標準 119 3 3 2 2" xfId="4388" xr:uid="{00000000-0005-0000-0000-0000D2290000}"/>
    <cellStyle name="標準 119 3 3 2 2 2" xfId="4940" xr:uid="{00000000-0005-0000-0000-0000D3290000}"/>
    <cellStyle name="標準 119 3 3 2 2 2 2" xfId="6024" xr:uid="{00000000-0005-0000-0000-0000D4290000}"/>
    <cellStyle name="標準 119 3 3 2 2 2 2 2" xfId="11792" xr:uid="{00000000-0005-0000-0000-0000D5290000}"/>
    <cellStyle name="標準 119 3 3 2 2 2 2 3" xfId="14635" xr:uid="{00000000-0005-0000-0000-0000D6290000}"/>
    <cellStyle name="標準 119 3 3 2 2 2 2 4" xfId="9076" xr:uid="{00000000-0005-0000-0000-0000D7290000}"/>
    <cellStyle name="標準 119 3 3 2 2 2 3" xfId="10703" xr:uid="{00000000-0005-0000-0000-0000D8290000}"/>
    <cellStyle name="標準 119 3 3 2 2 2 4" xfId="13546" xr:uid="{00000000-0005-0000-0000-0000D9290000}"/>
    <cellStyle name="標準 119 3 3 2 2 2 5" xfId="7983" xr:uid="{00000000-0005-0000-0000-0000DA290000}"/>
    <cellStyle name="標準 119 3 3 2 2 3" xfId="5481" xr:uid="{00000000-0005-0000-0000-0000DB290000}"/>
    <cellStyle name="標準 119 3 3 2 2 3 2" xfId="10160" xr:uid="{00000000-0005-0000-0000-0000DC290000}"/>
    <cellStyle name="標準 119 3 3 2 2 3 3" xfId="13003" xr:uid="{00000000-0005-0000-0000-0000DD290000}"/>
    <cellStyle name="標準 119 3 3 2 2 3 4" xfId="7440" xr:uid="{00000000-0005-0000-0000-0000DE290000}"/>
    <cellStyle name="標準 119 3 3 2 2 4" xfId="8533" xr:uid="{00000000-0005-0000-0000-0000DF290000}"/>
    <cellStyle name="標準 119 3 3 2 2 4 2" xfId="11249" xr:uid="{00000000-0005-0000-0000-0000E0290000}"/>
    <cellStyle name="標準 119 3 3 2 2 4 3" xfId="14092" xr:uid="{00000000-0005-0000-0000-0000E1290000}"/>
    <cellStyle name="標準 119 3 3 2 2 5" xfId="9619" xr:uid="{00000000-0005-0000-0000-0000E2290000}"/>
    <cellStyle name="標準 119 3 3 2 2 6" xfId="12462" xr:uid="{00000000-0005-0000-0000-0000E3290000}"/>
    <cellStyle name="標準 119 3 3 2 2 7" xfId="6898" xr:uid="{00000000-0005-0000-0000-0000E4290000}"/>
    <cellStyle name="標準 119 3 3 2 3" xfId="4669" xr:uid="{00000000-0005-0000-0000-0000E5290000}"/>
    <cellStyle name="標準 119 3 3 2 3 2" xfId="5753" xr:uid="{00000000-0005-0000-0000-0000E6290000}"/>
    <cellStyle name="標準 119 3 3 2 3 2 2" xfId="11521" xr:uid="{00000000-0005-0000-0000-0000E7290000}"/>
    <cellStyle name="標準 119 3 3 2 3 2 3" xfId="14364" xr:uid="{00000000-0005-0000-0000-0000E8290000}"/>
    <cellStyle name="標準 119 3 3 2 3 2 4" xfId="8805" xr:uid="{00000000-0005-0000-0000-0000E9290000}"/>
    <cellStyle name="標準 119 3 3 2 3 3" xfId="10432" xr:uid="{00000000-0005-0000-0000-0000EA290000}"/>
    <cellStyle name="標準 119 3 3 2 3 4" xfId="13275" xr:uid="{00000000-0005-0000-0000-0000EB290000}"/>
    <cellStyle name="標準 119 3 3 2 3 5" xfId="7712" xr:uid="{00000000-0005-0000-0000-0000EC290000}"/>
    <cellStyle name="標準 119 3 3 2 4" xfId="5210" xr:uid="{00000000-0005-0000-0000-0000ED290000}"/>
    <cellStyle name="標準 119 3 3 2 4 2" xfId="9889" xr:uid="{00000000-0005-0000-0000-0000EE290000}"/>
    <cellStyle name="標準 119 3 3 2 4 3" xfId="12732" xr:uid="{00000000-0005-0000-0000-0000EF290000}"/>
    <cellStyle name="標準 119 3 3 2 4 4" xfId="7169" xr:uid="{00000000-0005-0000-0000-0000F0290000}"/>
    <cellStyle name="標準 119 3 3 2 5" xfId="8262" xr:uid="{00000000-0005-0000-0000-0000F1290000}"/>
    <cellStyle name="標準 119 3 3 2 5 2" xfId="10978" xr:uid="{00000000-0005-0000-0000-0000F2290000}"/>
    <cellStyle name="標準 119 3 3 2 5 3" xfId="13821" xr:uid="{00000000-0005-0000-0000-0000F3290000}"/>
    <cellStyle name="標準 119 3 3 2 6" xfId="9348" xr:uid="{00000000-0005-0000-0000-0000F4290000}"/>
    <cellStyle name="標準 119 3 3 2 7" xfId="12191" xr:uid="{00000000-0005-0000-0000-0000F5290000}"/>
    <cellStyle name="標準 119 3 3 2 8" xfId="6627" xr:uid="{00000000-0005-0000-0000-0000F6290000}"/>
    <cellStyle name="標準 119 3 3 3" xfId="4253" xr:uid="{00000000-0005-0000-0000-0000F7290000}"/>
    <cellStyle name="標準 119 3 3 3 2" xfId="4805" xr:uid="{00000000-0005-0000-0000-0000F8290000}"/>
    <cellStyle name="標準 119 3 3 3 2 2" xfId="5889" xr:uid="{00000000-0005-0000-0000-0000F9290000}"/>
    <cellStyle name="標準 119 3 3 3 2 2 2" xfId="11657" xr:uid="{00000000-0005-0000-0000-0000FA290000}"/>
    <cellStyle name="標準 119 3 3 3 2 2 3" xfId="14500" xr:uid="{00000000-0005-0000-0000-0000FB290000}"/>
    <cellStyle name="標準 119 3 3 3 2 2 4" xfId="8941" xr:uid="{00000000-0005-0000-0000-0000FC290000}"/>
    <cellStyle name="標準 119 3 3 3 2 3" xfId="10568" xr:uid="{00000000-0005-0000-0000-0000FD290000}"/>
    <cellStyle name="標準 119 3 3 3 2 4" xfId="13411" xr:uid="{00000000-0005-0000-0000-0000FE290000}"/>
    <cellStyle name="標準 119 3 3 3 2 5" xfId="7848" xr:uid="{00000000-0005-0000-0000-0000FF290000}"/>
    <cellStyle name="標準 119 3 3 3 3" xfId="5346" xr:uid="{00000000-0005-0000-0000-0000002A0000}"/>
    <cellStyle name="標準 119 3 3 3 3 2" xfId="10025" xr:uid="{00000000-0005-0000-0000-0000012A0000}"/>
    <cellStyle name="標準 119 3 3 3 3 3" xfId="12868" xr:uid="{00000000-0005-0000-0000-0000022A0000}"/>
    <cellStyle name="標準 119 3 3 3 3 4" xfId="7305" xr:uid="{00000000-0005-0000-0000-0000032A0000}"/>
    <cellStyle name="標準 119 3 3 3 4" xfId="8398" xr:uid="{00000000-0005-0000-0000-0000042A0000}"/>
    <cellStyle name="標準 119 3 3 3 4 2" xfId="11114" xr:uid="{00000000-0005-0000-0000-0000052A0000}"/>
    <cellStyle name="標準 119 3 3 3 4 3" xfId="13957" xr:uid="{00000000-0005-0000-0000-0000062A0000}"/>
    <cellStyle name="標準 119 3 3 3 5" xfId="9484" xr:uid="{00000000-0005-0000-0000-0000072A0000}"/>
    <cellStyle name="標準 119 3 3 3 6" xfId="12327" xr:uid="{00000000-0005-0000-0000-0000082A0000}"/>
    <cellStyle name="標準 119 3 3 3 7" xfId="6763" xr:uid="{00000000-0005-0000-0000-0000092A0000}"/>
    <cellStyle name="標準 119 3 3 4" xfId="4534" xr:uid="{00000000-0005-0000-0000-00000A2A0000}"/>
    <cellStyle name="標準 119 3 3 4 2" xfId="5618" xr:uid="{00000000-0005-0000-0000-00000B2A0000}"/>
    <cellStyle name="標準 119 3 3 4 2 2" xfId="11386" xr:uid="{00000000-0005-0000-0000-00000C2A0000}"/>
    <cellStyle name="標準 119 3 3 4 2 3" xfId="14229" xr:uid="{00000000-0005-0000-0000-00000D2A0000}"/>
    <cellStyle name="標準 119 3 3 4 2 4" xfId="8670" xr:uid="{00000000-0005-0000-0000-00000E2A0000}"/>
    <cellStyle name="標準 119 3 3 4 3" xfId="10297" xr:uid="{00000000-0005-0000-0000-00000F2A0000}"/>
    <cellStyle name="標準 119 3 3 4 4" xfId="13140" xr:uid="{00000000-0005-0000-0000-0000102A0000}"/>
    <cellStyle name="標準 119 3 3 4 5" xfId="7577" xr:uid="{00000000-0005-0000-0000-0000112A0000}"/>
    <cellStyle name="標準 119 3 3 5" xfId="3982" xr:uid="{00000000-0005-0000-0000-0000122A0000}"/>
    <cellStyle name="標準 119 3 3 5 2" xfId="9754" xr:uid="{00000000-0005-0000-0000-0000132A0000}"/>
    <cellStyle name="標準 119 3 3 5 3" xfId="12597" xr:uid="{00000000-0005-0000-0000-0000142A0000}"/>
    <cellStyle name="標準 119 3 3 5 4" xfId="7034" xr:uid="{00000000-0005-0000-0000-0000152A0000}"/>
    <cellStyle name="標準 119 3 3 6" xfId="5075" xr:uid="{00000000-0005-0000-0000-0000162A0000}"/>
    <cellStyle name="標準 119 3 3 6 2" xfId="10843" xr:uid="{00000000-0005-0000-0000-0000172A0000}"/>
    <cellStyle name="標準 119 3 3 6 3" xfId="13686" xr:uid="{00000000-0005-0000-0000-0000182A0000}"/>
    <cellStyle name="標準 119 3 3 6 4" xfId="8127" xr:uid="{00000000-0005-0000-0000-0000192A0000}"/>
    <cellStyle name="標準 119 3 3 7" xfId="6156" xr:uid="{00000000-0005-0000-0000-00001A2A0000}"/>
    <cellStyle name="標準 119 3 3 7 2" xfId="12056" xr:uid="{00000000-0005-0000-0000-00001B2A0000}"/>
    <cellStyle name="標準 119 3 3 7 3" xfId="6492" xr:uid="{00000000-0005-0000-0000-00001C2A0000}"/>
    <cellStyle name="標準 119 3 3 8" xfId="9213" xr:uid="{00000000-0005-0000-0000-00001D2A0000}"/>
    <cellStyle name="標準 119 3 3 9" xfId="11922" xr:uid="{00000000-0005-0000-0000-00001E2A0000}"/>
    <cellStyle name="標準 119 3 4" xfId="4064" xr:uid="{00000000-0005-0000-0000-00001F2A0000}"/>
    <cellStyle name="標準 119 3 4 2" xfId="4335" xr:uid="{00000000-0005-0000-0000-0000202A0000}"/>
    <cellStyle name="標準 119 3 4 2 2" xfId="4887" xr:uid="{00000000-0005-0000-0000-0000212A0000}"/>
    <cellStyle name="標準 119 3 4 2 2 2" xfId="5971" xr:uid="{00000000-0005-0000-0000-0000222A0000}"/>
    <cellStyle name="標準 119 3 4 2 2 2 2" xfId="11739" xr:uid="{00000000-0005-0000-0000-0000232A0000}"/>
    <cellStyle name="標準 119 3 4 2 2 2 3" xfId="14582" xr:uid="{00000000-0005-0000-0000-0000242A0000}"/>
    <cellStyle name="標準 119 3 4 2 2 2 4" xfId="9023" xr:uid="{00000000-0005-0000-0000-0000252A0000}"/>
    <cellStyle name="標準 119 3 4 2 2 3" xfId="10650" xr:uid="{00000000-0005-0000-0000-0000262A0000}"/>
    <cellStyle name="標準 119 3 4 2 2 4" xfId="13493" xr:uid="{00000000-0005-0000-0000-0000272A0000}"/>
    <cellStyle name="標準 119 3 4 2 2 5" xfId="7930" xr:uid="{00000000-0005-0000-0000-0000282A0000}"/>
    <cellStyle name="標準 119 3 4 2 3" xfId="5428" xr:uid="{00000000-0005-0000-0000-0000292A0000}"/>
    <cellStyle name="標準 119 3 4 2 3 2" xfId="10107" xr:uid="{00000000-0005-0000-0000-00002A2A0000}"/>
    <cellStyle name="標準 119 3 4 2 3 3" xfId="12950" xr:uid="{00000000-0005-0000-0000-00002B2A0000}"/>
    <cellStyle name="標準 119 3 4 2 3 4" xfId="7387" xr:uid="{00000000-0005-0000-0000-00002C2A0000}"/>
    <cellStyle name="標準 119 3 4 2 4" xfId="8480" xr:uid="{00000000-0005-0000-0000-00002D2A0000}"/>
    <cellStyle name="標準 119 3 4 2 4 2" xfId="11196" xr:uid="{00000000-0005-0000-0000-00002E2A0000}"/>
    <cellStyle name="標準 119 3 4 2 4 3" xfId="14039" xr:uid="{00000000-0005-0000-0000-00002F2A0000}"/>
    <cellStyle name="標準 119 3 4 2 5" xfId="9566" xr:uid="{00000000-0005-0000-0000-0000302A0000}"/>
    <cellStyle name="標準 119 3 4 2 6" xfId="12409" xr:uid="{00000000-0005-0000-0000-0000312A0000}"/>
    <cellStyle name="標準 119 3 4 2 7" xfId="6845" xr:uid="{00000000-0005-0000-0000-0000322A0000}"/>
    <cellStyle name="標準 119 3 4 3" xfId="4616" xr:uid="{00000000-0005-0000-0000-0000332A0000}"/>
    <cellStyle name="標準 119 3 4 3 2" xfId="5700" xr:uid="{00000000-0005-0000-0000-0000342A0000}"/>
    <cellStyle name="標準 119 3 4 3 2 2" xfId="11468" xr:uid="{00000000-0005-0000-0000-0000352A0000}"/>
    <cellStyle name="標準 119 3 4 3 2 3" xfId="14311" xr:uid="{00000000-0005-0000-0000-0000362A0000}"/>
    <cellStyle name="標準 119 3 4 3 2 4" xfId="8752" xr:uid="{00000000-0005-0000-0000-0000372A0000}"/>
    <cellStyle name="標準 119 3 4 3 3" xfId="10379" xr:uid="{00000000-0005-0000-0000-0000382A0000}"/>
    <cellStyle name="標準 119 3 4 3 4" xfId="13222" xr:uid="{00000000-0005-0000-0000-0000392A0000}"/>
    <cellStyle name="標準 119 3 4 3 5" xfId="7659" xr:uid="{00000000-0005-0000-0000-00003A2A0000}"/>
    <cellStyle name="標準 119 3 4 4" xfId="5157" xr:uid="{00000000-0005-0000-0000-00003B2A0000}"/>
    <cellStyle name="標準 119 3 4 4 2" xfId="9836" xr:uid="{00000000-0005-0000-0000-00003C2A0000}"/>
    <cellStyle name="標準 119 3 4 4 3" xfId="12679" xr:uid="{00000000-0005-0000-0000-00003D2A0000}"/>
    <cellStyle name="標準 119 3 4 4 4" xfId="7116" xr:uid="{00000000-0005-0000-0000-00003E2A0000}"/>
    <cellStyle name="標準 119 3 4 5" xfId="8209" xr:uid="{00000000-0005-0000-0000-00003F2A0000}"/>
    <cellStyle name="標準 119 3 4 5 2" xfId="10925" xr:uid="{00000000-0005-0000-0000-0000402A0000}"/>
    <cellStyle name="標準 119 3 4 5 3" xfId="13768" xr:uid="{00000000-0005-0000-0000-0000412A0000}"/>
    <cellStyle name="標準 119 3 4 6" xfId="9295" xr:uid="{00000000-0005-0000-0000-0000422A0000}"/>
    <cellStyle name="標準 119 3 4 7" xfId="12138" xr:uid="{00000000-0005-0000-0000-0000432A0000}"/>
    <cellStyle name="標準 119 3 4 8" xfId="6574" xr:uid="{00000000-0005-0000-0000-0000442A0000}"/>
    <cellStyle name="標準 119 3 5" xfId="4200" xr:uid="{00000000-0005-0000-0000-0000452A0000}"/>
    <cellStyle name="標準 119 3 5 2" xfId="4752" xr:uid="{00000000-0005-0000-0000-0000462A0000}"/>
    <cellStyle name="標準 119 3 5 2 2" xfId="5836" xr:uid="{00000000-0005-0000-0000-0000472A0000}"/>
    <cellStyle name="標準 119 3 5 2 2 2" xfId="11604" xr:uid="{00000000-0005-0000-0000-0000482A0000}"/>
    <cellStyle name="標準 119 3 5 2 2 3" xfId="14447" xr:uid="{00000000-0005-0000-0000-0000492A0000}"/>
    <cellStyle name="標準 119 3 5 2 2 4" xfId="8888" xr:uid="{00000000-0005-0000-0000-00004A2A0000}"/>
    <cellStyle name="標準 119 3 5 2 3" xfId="10515" xr:uid="{00000000-0005-0000-0000-00004B2A0000}"/>
    <cellStyle name="標準 119 3 5 2 4" xfId="13358" xr:uid="{00000000-0005-0000-0000-00004C2A0000}"/>
    <cellStyle name="標準 119 3 5 2 5" xfId="7795" xr:uid="{00000000-0005-0000-0000-00004D2A0000}"/>
    <cellStyle name="標準 119 3 5 3" xfId="5293" xr:uid="{00000000-0005-0000-0000-00004E2A0000}"/>
    <cellStyle name="標準 119 3 5 3 2" xfId="9972" xr:uid="{00000000-0005-0000-0000-00004F2A0000}"/>
    <cellStyle name="標準 119 3 5 3 3" xfId="12815" xr:uid="{00000000-0005-0000-0000-0000502A0000}"/>
    <cellStyle name="標準 119 3 5 3 4" xfId="7252" xr:uid="{00000000-0005-0000-0000-0000512A0000}"/>
    <cellStyle name="標準 119 3 5 4" xfId="8345" xr:uid="{00000000-0005-0000-0000-0000522A0000}"/>
    <cellStyle name="標準 119 3 5 4 2" xfId="11061" xr:uid="{00000000-0005-0000-0000-0000532A0000}"/>
    <cellStyle name="標準 119 3 5 4 3" xfId="13904" xr:uid="{00000000-0005-0000-0000-0000542A0000}"/>
    <cellStyle name="標準 119 3 5 5" xfId="9431" xr:uid="{00000000-0005-0000-0000-0000552A0000}"/>
    <cellStyle name="標準 119 3 5 6" xfId="12274" xr:uid="{00000000-0005-0000-0000-0000562A0000}"/>
    <cellStyle name="標準 119 3 5 7" xfId="6710" xr:uid="{00000000-0005-0000-0000-0000572A0000}"/>
    <cellStyle name="標準 119 3 6" xfId="4481" xr:uid="{00000000-0005-0000-0000-0000582A0000}"/>
    <cellStyle name="標準 119 3 6 2" xfId="5565" xr:uid="{00000000-0005-0000-0000-0000592A0000}"/>
    <cellStyle name="標準 119 3 6 2 2" xfId="11333" xr:uid="{00000000-0005-0000-0000-00005A2A0000}"/>
    <cellStyle name="標準 119 3 6 2 3" xfId="14176" xr:uid="{00000000-0005-0000-0000-00005B2A0000}"/>
    <cellStyle name="標準 119 3 6 2 4" xfId="8617" xr:uid="{00000000-0005-0000-0000-00005C2A0000}"/>
    <cellStyle name="標準 119 3 6 3" xfId="10244" xr:uid="{00000000-0005-0000-0000-00005D2A0000}"/>
    <cellStyle name="標準 119 3 6 4" xfId="13087" xr:uid="{00000000-0005-0000-0000-00005E2A0000}"/>
    <cellStyle name="標準 119 3 6 5" xfId="7524" xr:uid="{00000000-0005-0000-0000-00005F2A0000}"/>
    <cellStyle name="標準 119 3 7" xfId="3929" xr:uid="{00000000-0005-0000-0000-0000602A0000}"/>
    <cellStyle name="標準 119 3 7 2" xfId="9701" xr:uid="{00000000-0005-0000-0000-0000612A0000}"/>
    <cellStyle name="標準 119 3 7 3" xfId="12544" xr:uid="{00000000-0005-0000-0000-0000622A0000}"/>
    <cellStyle name="標準 119 3 7 4" xfId="6981" xr:uid="{00000000-0005-0000-0000-0000632A0000}"/>
    <cellStyle name="標準 119 3 8" xfId="5022" xr:uid="{00000000-0005-0000-0000-0000642A0000}"/>
    <cellStyle name="標準 119 3 8 2" xfId="10790" xr:uid="{00000000-0005-0000-0000-0000652A0000}"/>
    <cellStyle name="標準 119 3 8 3" xfId="13633" xr:uid="{00000000-0005-0000-0000-0000662A0000}"/>
    <cellStyle name="標準 119 3 8 4" xfId="8074" xr:uid="{00000000-0005-0000-0000-0000672A0000}"/>
    <cellStyle name="標準 119 3 9" xfId="6088" xr:uid="{00000000-0005-0000-0000-0000682A0000}"/>
    <cellStyle name="標準 119 3 9 2" xfId="12003" xr:uid="{00000000-0005-0000-0000-0000692A0000}"/>
    <cellStyle name="標準 119 3 9 3" xfId="6439" xr:uid="{00000000-0005-0000-0000-00006A2A0000}"/>
    <cellStyle name="標準 119 4" xfId="3675" xr:uid="{00000000-0005-0000-0000-00006B2A0000}"/>
    <cellStyle name="標準 119 4 10" xfId="9161" xr:uid="{00000000-0005-0000-0000-00006C2A0000}"/>
    <cellStyle name="標準 119 4 11" xfId="11854" xr:uid="{00000000-0005-0000-0000-00006D2A0000}"/>
    <cellStyle name="標準 119 4 12" xfId="14695" xr:uid="{00000000-0005-0000-0000-00006E2A0000}"/>
    <cellStyle name="標準 119 4 13" xfId="6296" xr:uid="{00000000-0005-0000-0000-00006F2A0000}"/>
    <cellStyle name="標準 119 4 2" xfId="3812" xr:uid="{00000000-0005-0000-0000-0000702A0000}"/>
    <cellStyle name="標準 119 4 2 10" xfId="11904" xr:uid="{00000000-0005-0000-0000-0000712A0000}"/>
    <cellStyle name="標準 119 4 2 11" xfId="14725" xr:uid="{00000000-0005-0000-0000-0000722A0000}"/>
    <cellStyle name="標準 119 4 2 12" xfId="6330" xr:uid="{00000000-0005-0000-0000-0000732A0000}"/>
    <cellStyle name="標準 119 4 2 2" xfId="3867" xr:uid="{00000000-0005-0000-0000-0000742A0000}"/>
    <cellStyle name="標準 119 4 2 2 10" xfId="14785" xr:uid="{00000000-0005-0000-0000-0000752A0000}"/>
    <cellStyle name="標準 119 4 2 2 11" xfId="6394" xr:uid="{00000000-0005-0000-0000-0000762A0000}"/>
    <cellStyle name="標準 119 4 2 2 2" xfId="4163" xr:uid="{00000000-0005-0000-0000-0000772A0000}"/>
    <cellStyle name="標準 119 4 2 2 2 2" xfId="4434" xr:uid="{00000000-0005-0000-0000-0000782A0000}"/>
    <cellStyle name="標準 119 4 2 2 2 2 2" xfId="4986" xr:uid="{00000000-0005-0000-0000-0000792A0000}"/>
    <cellStyle name="標準 119 4 2 2 2 2 2 2" xfId="6070" xr:uid="{00000000-0005-0000-0000-00007A2A0000}"/>
    <cellStyle name="標準 119 4 2 2 2 2 2 2 2" xfId="11838" xr:uid="{00000000-0005-0000-0000-00007B2A0000}"/>
    <cellStyle name="標準 119 4 2 2 2 2 2 2 3" xfId="14681" xr:uid="{00000000-0005-0000-0000-00007C2A0000}"/>
    <cellStyle name="標準 119 4 2 2 2 2 2 2 4" xfId="9122" xr:uid="{00000000-0005-0000-0000-00007D2A0000}"/>
    <cellStyle name="標準 119 4 2 2 2 2 2 3" xfId="10749" xr:uid="{00000000-0005-0000-0000-00007E2A0000}"/>
    <cellStyle name="標準 119 4 2 2 2 2 2 4" xfId="13592" xr:uid="{00000000-0005-0000-0000-00007F2A0000}"/>
    <cellStyle name="標準 119 4 2 2 2 2 2 5" xfId="8029" xr:uid="{00000000-0005-0000-0000-0000802A0000}"/>
    <cellStyle name="標準 119 4 2 2 2 2 3" xfId="5527" xr:uid="{00000000-0005-0000-0000-0000812A0000}"/>
    <cellStyle name="標準 119 4 2 2 2 2 3 2" xfId="10206" xr:uid="{00000000-0005-0000-0000-0000822A0000}"/>
    <cellStyle name="標準 119 4 2 2 2 2 3 3" xfId="13049" xr:uid="{00000000-0005-0000-0000-0000832A0000}"/>
    <cellStyle name="標準 119 4 2 2 2 2 3 4" xfId="7486" xr:uid="{00000000-0005-0000-0000-0000842A0000}"/>
    <cellStyle name="標準 119 4 2 2 2 2 4" xfId="8579" xr:uid="{00000000-0005-0000-0000-0000852A0000}"/>
    <cellStyle name="標準 119 4 2 2 2 2 4 2" xfId="11295" xr:uid="{00000000-0005-0000-0000-0000862A0000}"/>
    <cellStyle name="標準 119 4 2 2 2 2 4 3" xfId="14138" xr:uid="{00000000-0005-0000-0000-0000872A0000}"/>
    <cellStyle name="標準 119 4 2 2 2 2 5" xfId="9665" xr:uid="{00000000-0005-0000-0000-0000882A0000}"/>
    <cellStyle name="標準 119 4 2 2 2 2 6" xfId="12508" xr:uid="{00000000-0005-0000-0000-0000892A0000}"/>
    <cellStyle name="標準 119 4 2 2 2 2 7" xfId="6944" xr:uid="{00000000-0005-0000-0000-00008A2A0000}"/>
    <cellStyle name="標準 119 4 2 2 2 3" xfId="4715" xr:uid="{00000000-0005-0000-0000-00008B2A0000}"/>
    <cellStyle name="標準 119 4 2 2 2 3 2" xfId="5799" xr:uid="{00000000-0005-0000-0000-00008C2A0000}"/>
    <cellStyle name="標準 119 4 2 2 2 3 2 2" xfId="11567" xr:uid="{00000000-0005-0000-0000-00008D2A0000}"/>
    <cellStyle name="標準 119 4 2 2 2 3 2 3" xfId="14410" xr:uid="{00000000-0005-0000-0000-00008E2A0000}"/>
    <cellStyle name="標準 119 4 2 2 2 3 2 4" xfId="8851" xr:uid="{00000000-0005-0000-0000-00008F2A0000}"/>
    <cellStyle name="標準 119 4 2 2 2 3 3" xfId="10478" xr:uid="{00000000-0005-0000-0000-0000902A0000}"/>
    <cellStyle name="標準 119 4 2 2 2 3 4" xfId="13321" xr:uid="{00000000-0005-0000-0000-0000912A0000}"/>
    <cellStyle name="標準 119 4 2 2 2 3 5" xfId="7758" xr:uid="{00000000-0005-0000-0000-0000922A0000}"/>
    <cellStyle name="標準 119 4 2 2 2 4" xfId="5256" xr:uid="{00000000-0005-0000-0000-0000932A0000}"/>
    <cellStyle name="標準 119 4 2 2 2 4 2" xfId="9935" xr:uid="{00000000-0005-0000-0000-0000942A0000}"/>
    <cellStyle name="標準 119 4 2 2 2 4 3" xfId="12778" xr:uid="{00000000-0005-0000-0000-0000952A0000}"/>
    <cellStyle name="標準 119 4 2 2 2 4 4" xfId="7215" xr:uid="{00000000-0005-0000-0000-0000962A0000}"/>
    <cellStyle name="標準 119 4 2 2 2 5" xfId="8308" xr:uid="{00000000-0005-0000-0000-0000972A0000}"/>
    <cellStyle name="標準 119 4 2 2 2 5 2" xfId="11024" xr:uid="{00000000-0005-0000-0000-0000982A0000}"/>
    <cellStyle name="標準 119 4 2 2 2 5 3" xfId="13867" xr:uid="{00000000-0005-0000-0000-0000992A0000}"/>
    <cellStyle name="標準 119 4 2 2 2 6" xfId="9394" xr:uid="{00000000-0005-0000-0000-00009A2A0000}"/>
    <cellStyle name="標準 119 4 2 2 2 7" xfId="12237" xr:uid="{00000000-0005-0000-0000-00009B2A0000}"/>
    <cellStyle name="標準 119 4 2 2 2 8" xfId="6673" xr:uid="{00000000-0005-0000-0000-00009C2A0000}"/>
    <cellStyle name="標準 119 4 2 2 3" xfId="4299" xr:uid="{00000000-0005-0000-0000-00009D2A0000}"/>
    <cellStyle name="標準 119 4 2 2 3 2" xfId="4851" xr:uid="{00000000-0005-0000-0000-00009E2A0000}"/>
    <cellStyle name="標準 119 4 2 2 3 2 2" xfId="5935" xr:uid="{00000000-0005-0000-0000-00009F2A0000}"/>
    <cellStyle name="標準 119 4 2 2 3 2 2 2" xfId="11703" xr:uid="{00000000-0005-0000-0000-0000A02A0000}"/>
    <cellStyle name="標準 119 4 2 2 3 2 2 3" xfId="14546" xr:uid="{00000000-0005-0000-0000-0000A12A0000}"/>
    <cellStyle name="標準 119 4 2 2 3 2 2 4" xfId="8987" xr:uid="{00000000-0005-0000-0000-0000A22A0000}"/>
    <cellStyle name="標準 119 4 2 2 3 2 3" xfId="10614" xr:uid="{00000000-0005-0000-0000-0000A32A0000}"/>
    <cellStyle name="標準 119 4 2 2 3 2 4" xfId="13457" xr:uid="{00000000-0005-0000-0000-0000A42A0000}"/>
    <cellStyle name="標準 119 4 2 2 3 2 5" xfId="7894" xr:uid="{00000000-0005-0000-0000-0000A52A0000}"/>
    <cellStyle name="標準 119 4 2 2 3 3" xfId="5392" xr:uid="{00000000-0005-0000-0000-0000A62A0000}"/>
    <cellStyle name="標準 119 4 2 2 3 3 2" xfId="10071" xr:uid="{00000000-0005-0000-0000-0000A72A0000}"/>
    <cellStyle name="標準 119 4 2 2 3 3 3" xfId="12914" xr:uid="{00000000-0005-0000-0000-0000A82A0000}"/>
    <cellStyle name="標準 119 4 2 2 3 3 4" xfId="7351" xr:uid="{00000000-0005-0000-0000-0000A92A0000}"/>
    <cellStyle name="標準 119 4 2 2 3 4" xfId="8444" xr:uid="{00000000-0005-0000-0000-0000AA2A0000}"/>
    <cellStyle name="標準 119 4 2 2 3 4 2" xfId="11160" xr:uid="{00000000-0005-0000-0000-0000AB2A0000}"/>
    <cellStyle name="標準 119 4 2 2 3 4 3" xfId="14003" xr:uid="{00000000-0005-0000-0000-0000AC2A0000}"/>
    <cellStyle name="標準 119 4 2 2 3 5" xfId="9530" xr:uid="{00000000-0005-0000-0000-0000AD2A0000}"/>
    <cellStyle name="標準 119 4 2 2 3 6" xfId="12373" xr:uid="{00000000-0005-0000-0000-0000AE2A0000}"/>
    <cellStyle name="標準 119 4 2 2 3 7" xfId="6809" xr:uid="{00000000-0005-0000-0000-0000AF2A0000}"/>
    <cellStyle name="標準 119 4 2 2 4" xfId="4580" xr:uid="{00000000-0005-0000-0000-0000B02A0000}"/>
    <cellStyle name="標準 119 4 2 2 4 2" xfId="5664" xr:uid="{00000000-0005-0000-0000-0000B12A0000}"/>
    <cellStyle name="標準 119 4 2 2 4 2 2" xfId="11432" xr:uid="{00000000-0005-0000-0000-0000B22A0000}"/>
    <cellStyle name="標準 119 4 2 2 4 2 3" xfId="14275" xr:uid="{00000000-0005-0000-0000-0000B32A0000}"/>
    <cellStyle name="標準 119 4 2 2 4 2 4" xfId="8716" xr:uid="{00000000-0005-0000-0000-0000B42A0000}"/>
    <cellStyle name="標準 119 4 2 2 4 3" xfId="10343" xr:uid="{00000000-0005-0000-0000-0000B52A0000}"/>
    <cellStyle name="標準 119 4 2 2 4 4" xfId="13186" xr:uid="{00000000-0005-0000-0000-0000B62A0000}"/>
    <cellStyle name="標準 119 4 2 2 4 5" xfId="7623" xr:uid="{00000000-0005-0000-0000-0000B72A0000}"/>
    <cellStyle name="標準 119 4 2 2 5" xfId="4028" xr:uid="{00000000-0005-0000-0000-0000B82A0000}"/>
    <cellStyle name="標準 119 4 2 2 5 2" xfId="9800" xr:uid="{00000000-0005-0000-0000-0000B92A0000}"/>
    <cellStyle name="標準 119 4 2 2 5 3" xfId="12643" xr:uid="{00000000-0005-0000-0000-0000BA2A0000}"/>
    <cellStyle name="標準 119 4 2 2 5 4" xfId="7080" xr:uid="{00000000-0005-0000-0000-0000BB2A0000}"/>
    <cellStyle name="標準 119 4 2 2 6" xfId="5121" xr:uid="{00000000-0005-0000-0000-0000BC2A0000}"/>
    <cellStyle name="標準 119 4 2 2 6 2" xfId="10889" xr:uid="{00000000-0005-0000-0000-0000BD2A0000}"/>
    <cellStyle name="標準 119 4 2 2 6 3" xfId="13732" xr:uid="{00000000-0005-0000-0000-0000BE2A0000}"/>
    <cellStyle name="標準 119 4 2 2 6 4" xfId="8173" xr:uid="{00000000-0005-0000-0000-0000BF2A0000}"/>
    <cellStyle name="標準 119 4 2 2 7" xfId="6182" xr:uid="{00000000-0005-0000-0000-0000C02A0000}"/>
    <cellStyle name="標準 119 4 2 2 7 2" xfId="12102" xr:uid="{00000000-0005-0000-0000-0000C12A0000}"/>
    <cellStyle name="標準 119 4 2 2 7 3" xfId="6538" xr:uid="{00000000-0005-0000-0000-0000C22A0000}"/>
    <cellStyle name="標準 119 4 2 2 8" xfId="9259" xr:uid="{00000000-0005-0000-0000-0000C32A0000}"/>
    <cellStyle name="標準 119 4 2 2 9" xfId="11948" xr:uid="{00000000-0005-0000-0000-0000C42A0000}"/>
    <cellStyle name="標準 119 4 2 3" xfId="4099" xr:uid="{00000000-0005-0000-0000-0000C52A0000}"/>
    <cellStyle name="標準 119 4 2 3 2" xfId="4370" xr:uid="{00000000-0005-0000-0000-0000C62A0000}"/>
    <cellStyle name="標準 119 4 2 3 2 2" xfId="4922" xr:uid="{00000000-0005-0000-0000-0000C72A0000}"/>
    <cellStyle name="標準 119 4 2 3 2 2 2" xfId="6006" xr:uid="{00000000-0005-0000-0000-0000C82A0000}"/>
    <cellStyle name="標準 119 4 2 3 2 2 2 2" xfId="11774" xr:uid="{00000000-0005-0000-0000-0000C92A0000}"/>
    <cellStyle name="標準 119 4 2 3 2 2 2 3" xfId="14617" xr:uid="{00000000-0005-0000-0000-0000CA2A0000}"/>
    <cellStyle name="標準 119 4 2 3 2 2 2 4" xfId="9058" xr:uid="{00000000-0005-0000-0000-0000CB2A0000}"/>
    <cellStyle name="標準 119 4 2 3 2 2 3" xfId="10685" xr:uid="{00000000-0005-0000-0000-0000CC2A0000}"/>
    <cellStyle name="標準 119 4 2 3 2 2 4" xfId="13528" xr:uid="{00000000-0005-0000-0000-0000CD2A0000}"/>
    <cellStyle name="標準 119 4 2 3 2 2 5" xfId="7965" xr:uid="{00000000-0005-0000-0000-0000CE2A0000}"/>
    <cellStyle name="標準 119 4 2 3 2 3" xfId="5463" xr:uid="{00000000-0005-0000-0000-0000CF2A0000}"/>
    <cellStyle name="標準 119 4 2 3 2 3 2" xfId="10142" xr:uid="{00000000-0005-0000-0000-0000D02A0000}"/>
    <cellStyle name="標準 119 4 2 3 2 3 3" xfId="12985" xr:uid="{00000000-0005-0000-0000-0000D12A0000}"/>
    <cellStyle name="標準 119 4 2 3 2 3 4" xfId="7422" xr:uid="{00000000-0005-0000-0000-0000D22A0000}"/>
    <cellStyle name="標準 119 4 2 3 2 4" xfId="8515" xr:uid="{00000000-0005-0000-0000-0000D32A0000}"/>
    <cellStyle name="標準 119 4 2 3 2 4 2" xfId="11231" xr:uid="{00000000-0005-0000-0000-0000D42A0000}"/>
    <cellStyle name="標準 119 4 2 3 2 4 3" xfId="14074" xr:uid="{00000000-0005-0000-0000-0000D52A0000}"/>
    <cellStyle name="標準 119 4 2 3 2 5" xfId="9601" xr:uid="{00000000-0005-0000-0000-0000D62A0000}"/>
    <cellStyle name="標準 119 4 2 3 2 6" xfId="12444" xr:uid="{00000000-0005-0000-0000-0000D72A0000}"/>
    <cellStyle name="標準 119 4 2 3 2 7" xfId="6880" xr:uid="{00000000-0005-0000-0000-0000D82A0000}"/>
    <cellStyle name="標準 119 4 2 3 3" xfId="4651" xr:uid="{00000000-0005-0000-0000-0000D92A0000}"/>
    <cellStyle name="標準 119 4 2 3 3 2" xfId="5735" xr:uid="{00000000-0005-0000-0000-0000DA2A0000}"/>
    <cellStyle name="標準 119 4 2 3 3 2 2" xfId="11503" xr:uid="{00000000-0005-0000-0000-0000DB2A0000}"/>
    <cellStyle name="標準 119 4 2 3 3 2 3" xfId="14346" xr:uid="{00000000-0005-0000-0000-0000DC2A0000}"/>
    <cellStyle name="標準 119 4 2 3 3 2 4" xfId="8787" xr:uid="{00000000-0005-0000-0000-0000DD2A0000}"/>
    <cellStyle name="標準 119 4 2 3 3 3" xfId="10414" xr:uid="{00000000-0005-0000-0000-0000DE2A0000}"/>
    <cellStyle name="標準 119 4 2 3 3 4" xfId="13257" xr:uid="{00000000-0005-0000-0000-0000DF2A0000}"/>
    <cellStyle name="標準 119 4 2 3 3 5" xfId="7694" xr:uid="{00000000-0005-0000-0000-0000E02A0000}"/>
    <cellStyle name="標準 119 4 2 3 4" xfId="5192" xr:uid="{00000000-0005-0000-0000-0000E12A0000}"/>
    <cellStyle name="標準 119 4 2 3 4 2" xfId="9871" xr:uid="{00000000-0005-0000-0000-0000E22A0000}"/>
    <cellStyle name="標準 119 4 2 3 4 3" xfId="12714" xr:uid="{00000000-0005-0000-0000-0000E32A0000}"/>
    <cellStyle name="標準 119 4 2 3 4 4" xfId="7151" xr:uid="{00000000-0005-0000-0000-0000E42A0000}"/>
    <cellStyle name="標準 119 4 2 3 5" xfId="8244" xr:uid="{00000000-0005-0000-0000-0000E52A0000}"/>
    <cellStyle name="標準 119 4 2 3 5 2" xfId="10960" xr:uid="{00000000-0005-0000-0000-0000E62A0000}"/>
    <cellStyle name="標準 119 4 2 3 5 3" xfId="13803" xr:uid="{00000000-0005-0000-0000-0000E72A0000}"/>
    <cellStyle name="標準 119 4 2 3 6" xfId="9330" xr:uid="{00000000-0005-0000-0000-0000E82A0000}"/>
    <cellStyle name="標準 119 4 2 3 7" xfId="12173" xr:uid="{00000000-0005-0000-0000-0000E92A0000}"/>
    <cellStyle name="標準 119 4 2 3 8" xfId="6609" xr:uid="{00000000-0005-0000-0000-0000EA2A0000}"/>
    <cellStyle name="標準 119 4 2 4" xfId="4235" xr:uid="{00000000-0005-0000-0000-0000EB2A0000}"/>
    <cellStyle name="標準 119 4 2 4 2" xfId="4787" xr:uid="{00000000-0005-0000-0000-0000EC2A0000}"/>
    <cellStyle name="標準 119 4 2 4 2 2" xfId="5871" xr:uid="{00000000-0005-0000-0000-0000ED2A0000}"/>
    <cellStyle name="標準 119 4 2 4 2 2 2" xfId="11639" xr:uid="{00000000-0005-0000-0000-0000EE2A0000}"/>
    <cellStyle name="標準 119 4 2 4 2 2 3" xfId="14482" xr:uid="{00000000-0005-0000-0000-0000EF2A0000}"/>
    <cellStyle name="標準 119 4 2 4 2 2 4" xfId="8923" xr:uid="{00000000-0005-0000-0000-0000F02A0000}"/>
    <cellStyle name="標準 119 4 2 4 2 3" xfId="10550" xr:uid="{00000000-0005-0000-0000-0000F12A0000}"/>
    <cellStyle name="標準 119 4 2 4 2 4" xfId="13393" xr:uid="{00000000-0005-0000-0000-0000F22A0000}"/>
    <cellStyle name="標準 119 4 2 4 2 5" xfId="7830" xr:uid="{00000000-0005-0000-0000-0000F32A0000}"/>
    <cellStyle name="標準 119 4 2 4 3" xfId="5328" xr:uid="{00000000-0005-0000-0000-0000F42A0000}"/>
    <cellStyle name="標準 119 4 2 4 3 2" xfId="10007" xr:uid="{00000000-0005-0000-0000-0000F52A0000}"/>
    <cellStyle name="標準 119 4 2 4 3 3" xfId="12850" xr:uid="{00000000-0005-0000-0000-0000F62A0000}"/>
    <cellStyle name="標準 119 4 2 4 3 4" xfId="7287" xr:uid="{00000000-0005-0000-0000-0000F72A0000}"/>
    <cellStyle name="標準 119 4 2 4 4" xfId="8380" xr:uid="{00000000-0005-0000-0000-0000F82A0000}"/>
    <cellStyle name="標準 119 4 2 4 4 2" xfId="11096" xr:uid="{00000000-0005-0000-0000-0000F92A0000}"/>
    <cellStyle name="標準 119 4 2 4 4 3" xfId="13939" xr:uid="{00000000-0005-0000-0000-0000FA2A0000}"/>
    <cellStyle name="標準 119 4 2 4 5" xfId="9466" xr:uid="{00000000-0005-0000-0000-0000FB2A0000}"/>
    <cellStyle name="標準 119 4 2 4 6" xfId="12309" xr:uid="{00000000-0005-0000-0000-0000FC2A0000}"/>
    <cellStyle name="標準 119 4 2 4 7" xfId="6745" xr:uid="{00000000-0005-0000-0000-0000FD2A0000}"/>
    <cellStyle name="標準 119 4 2 5" xfId="4516" xr:uid="{00000000-0005-0000-0000-0000FE2A0000}"/>
    <cellStyle name="標準 119 4 2 5 2" xfId="5600" xr:uid="{00000000-0005-0000-0000-0000FF2A0000}"/>
    <cellStyle name="標準 119 4 2 5 2 2" xfId="11368" xr:uid="{00000000-0005-0000-0000-0000002B0000}"/>
    <cellStyle name="標準 119 4 2 5 2 3" xfId="14211" xr:uid="{00000000-0005-0000-0000-0000012B0000}"/>
    <cellStyle name="標準 119 4 2 5 2 4" xfId="8652" xr:uid="{00000000-0005-0000-0000-0000022B0000}"/>
    <cellStyle name="標準 119 4 2 5 3" xfId="10279" xr:uid="{00000000-0005-0000-0000-0000032B0000}"/>
    <cellStyle name="標準 119 4 2 5 4" xfId="13122" xr:uid="{00000000-0005-0000-0000-0000042B0000}"/>
    <cellStyle name="標準 119 4 2 5 5" xfId="7559" xr:uid="{00000000-0005-0000-0000-0000052B0000}"/>
    <cellStyle name="標準 119 4 2 6" xfId="3964" xr:uid="{00000000-0005-0000-0000-0000062B0000}"/>
    <cellStyle name="標準 119 4 2 6 2" xfId="9736" xr:uid="{00000000-0005-0000-0000-0000072B0000}"/>
    <cellStyle name="標準 119 4 2 6 3" xfId="12579" xr:uid="{00000000-0005-0000-0000-0000082B0000}"/>
    <cellStyle name="標準 119 4 2 6 4" xfId="7016" xr:uid="{00000000-0005-0000-0000-0000092B0000}"/>
    <cellStyle name="標準 119 4 2 7" xfId="5057" xr:uid="{00000000-0005-0000-0000-00000A2B0000}"/>
    <cellStyle name="標準 119 4 2 7 2" xfId="10825" xr:uid="{00000000-0005-0000-0000-00000B2B0000}"/>
    <cellStyle name="標準 119 4 2 7 3" xfId="13668" xr:uid="{00000000-0005-0000-0000-00000C2B0000}"/>
    <cellStyle name="標準 119 4 2 7 4" xfId="8109" xr:uid="{00000000-0005-0000-0000-00000D2B0000}"/>
    <cellStyle name="標準 119 4 2 8" xfId="6114" xr:uid="{00000000-0005-0000-0000-00000E2B0000}"/>
    <cellStyle name="標準 119 4 2 8 2" xfId="12038" xr:uid="{00000000-0005-0000-0000-00000F2B0000}"/>
    <cellStyle name="標準 119 4 2 8 3" xfId="6474" xr:uid="{00000000-0005-0000-0000-0000102B0000}"/>
    <cellStyle name="標準 119 4 2 9" xfId="9195" xr:uid="{00000000-0005-0000-0000-0000112B0000}"/>
    <cellStyle name="標準 119 4 3" xfId="3833" xr:uid="{00000000-0005-0000-0000-0000122B0000}"/>
    <cellStyle name="標準 119 4 3 10" xfId="14755" xr:uid="{00000000-0005-0000-0000-0000132B0000}"/>
    <cellStyle name="標準 119 4 3 11" xfId="6344" xr:uid="{00000000-0005-0000-0000-0000142B0000}"/>
    <cellStyle name="標準 119 4 3 2" xfId="4113" xr:uid="{00000000-0005-0000-0000-0000152B0000}"/>
    <cellStyle name="標準 119 4 3 2 2" xfId="4384" xr:uid="{00000000-0005-0000-0000-0000162B0000}"/>
    <cellStyle name="標準 119 4 3 2 2 2" xfId="4936" xr:uid="{00000000-0005-0000-0000-0000172B0000}"/>
    <cellStyle name="標準 119 4 3 2 2 2 2" xfId="6020" xr:uid="{00000000-0005-0000-0000-0000182B0000}"/>
    <cellStyle name="標準 119 4 3 2 2 2 2 2" xfId="11788" xr:uid="{00000000-0005-0000-0000-0000192B0000}"/>
    <cellStyle name="標準 119 4 3 2 2 2 2 3" xfId="14631" xr:uid="{00000000-0005-0000-0000-00001A2B0000}"/>
    <cellStyle name="標準 119 4 3 2 2 2 2 4" xfId="9072" xr:uid="{00000000-0005-0000-0000-00001B2B0000}"/>
    <cellStyle name="標準 119 4 3 2 2 2 3" xfId="10699" xr:uid="{00000000-0005-0000-0000-00001C2B0000}"/>
    <cellStyle name="標準 119 4 3 2 2 2 4" xfId="13542" xr:uid="{00000000-0005-0000-0000-00001D2B0000}"/>
    <cellStyle name="標準 119 4 3 2 2 2 5" xfId="7979" xr:uid="{00000000-0005-0000-0000-00001E2B0000}"/>
    <cellStyle name="標準 119 4 3 2 2 3" xfId="5477" xr:uid="{00000000-0005-0000-0000-00001F2B0000}"/>
    <cellStyle name="標準 119 4 3 2 2 3 2" xfId="10156" xr:uid="{00000000-0005-0000-0000-0000202B0000}"/>
    <cellStyle name="標準 119 4 3 2 2 3 3" xfId="12999" xr:uid="{00000000-0005-0000-0000-0000212B0000}"/>
    <cellStyle name="標準 119 4 3 2 2 3 4" xfId="7436" xr:uid="{00000000-0005-0000-0000-0000222B0000}"/>
    <cellStyle name="標準 119 4 3 2 2 4" xfId="8529" xr:uid="{00000000-0005-0000-0000-0000232B0000}"/>
    <cellStyle name="標準 119 4 3 2 2 4 2" xfId="11245" xr:uid="{00000000-0005-0000-0000-0000242B0000}"/>
    <cellStyle name="標準 119 4 3 2 2 4 3" xfId="14088" xr:uid="{00000000-0005-0000-0000-0000252B0000}"/>
    <cellStyle name="標準 119 4 3 2 2 5" xfId="9615" xr:uid="{00000000-0005-0000-0000-0000262B0000}"/>
    <cellStyle name="標準 119 4 3 2 2 6" xfId="12458" xr:uid="{00000000-0005-0000-0000-0000272B0000}"/>
    <cellStyle name="標準 119 4 3 2 2 7" xfId="6894" xr:uid="{00000000-0005-0000-0000-0000282B0000}"/>
    <cellStyle name="標準 119 4 3 2 3" xfId="4665" xr:uid="{00000000-0005-0000-0000-0000292B0000}"/>
    <cellStyle name="標準 119 4 3 2 3 2" xfId="5749" xr:uid="{00000000-0005-0000-0000-00002A2B0000}"/>
    <cellStyle name="標準 119 4 3 2 3 2 2" xfId="11517" xr:uid="{00000000-0005-0000-0000-00002B2B0000}"/>
    <cellStyle name="標準 119 4 3 2 3 2 3" xfId="14360" xr:uid="{00000000-0005-0000-0000-00002C2B0000}"/>
    <cellStyle name="標準 119 4 3 2 3 2 4" xfId="8801" xr:uid="{00000000-0005-0000-0000-00002D2B0000}"/>
    <cellStyle name="標準 119 4 3 2 3 3" xfId="10428" xr:uid="{00000000-0005-0000-0000-00002E2B0000}"/>
    <cellStyle name="標準 119 4 3 2 3 4" xfId="13271" xr:uid="{00000000-0005-0000-0000-00002F2B0000}"/>
    <cellStyle name="標準 119 4 3 2 3 5" xfId="7708" xr:uid="{00000000-0005-0000-0000-0000302B0000}"/>
    <cellStyle name="標準 119 4 3 2 4" xfId="5206" xr:uid="{00000000-0005-0000-0000-0000312B0000}"/>
    <cellStyle name="標準 119 4 3 2 4 2" xfId="9885" xr:uid="{00000000-0005-0000-0000-0000322B0000}"/>
    <cellStyle name="標準 119 4 3 2 4 3" xfId="12728" xr:uid="{00000000-0005-0000-0000-0000332B0000}"/>
    <cellStyle name="標準 119 4 3 2 4 4" xfId="7165" xr:uid="{00000000-0005-0000-0000-0000342B0000}"/>
    <cellStyle name="標準 119 4 3 2 5" xfId="8258" xr:uid="{00000000-0005-0000-0000-0000352B0000}"/>
    <cellStyle name="標準 119 4 3 2 5 2" xfId="10974" xr:uid="{00000000-0005-0000-0000-0000362B0000}"/>
    <cellStyle name="標準 119 4 3 2 5 3" xfId="13817" xr:uid="{00000000-0005-0000-0000-0000372B0000}"/>
    <cellStyle name="標準 119 4 3 2 6" xfId="9344" xr:uid="{00000000-0005-0000-0000-0000382B0000}"/>
    <cellStyle name="標準 119 4 3 2 7" xfId="12187" xr:uid="{00000000-0005-0000-0000-0000392B0000}"/>
    <cellStyle name="標準 119 4 3 2 8" xfId="6623" xr:uid="{00000000-0005-0000-0000-00003A2B0000}"/>
    <cellStyle name="標準 119 4 3 3" xfId="4249" xr:uid="{00000000-0005-0000-0000-00003B2B0000}"/>
    <cellStyle name="標準 119 4 3 3 2" xfId="4801" xr:uid="{00000000-0005-0000-0000-00003C2B0000}"/>
    <cellStyle name="標準 119 4 3 3 2 2" xfId="5885" xr:uid="{00000000-0005-0000-0000-00003D2B0000}"/>
    <cellStyle name="標準 119 4 3 3 2 2 2" xfId="11653" xr:uid="{00000000-0005-0000-0000-00003E2B0000}"/>
    <cellStyle name="標準 119 4 3 3 2 2 3" xfId="14496" xr:uid="{00000000-0005-0000-0000-00003F2B0000}"/>
    <cellStyle name="標準 119 4 3 3 2 2 4" xfId="8937" xr:uid="{00000000-0005-0000-0000-0000402B0000}"/>
    <cellStyle name="標準 119 4 3 3 2 3" xfId="10564" xr:uid="{00000000-0005-0000-0000-0000412B0000}"/>
    <cellStyle name="標準 119 4 3 3 2 4" xfId="13407" xr:uid="{00000000-0005-0000-0000-0000422B0000}"/>
    <cellStyle name="標準 119 4 3 3 2 5" xfId="7844" xr:uid="{00000000-0005-0000-0000-0000432B0000}"/>
    <cellStyle name="標準 119 4 3 3 3" xfId="5342" xr:uid="{00000000-0005-0000-0000-0000442B0000}"/>
    <cellStyle name="標準 119 4 3 3 3 2" xfId="10021" xr:uid="{00000000-0005-0000-0000-0000452B0000}"/>
    <cellStyle name="標準 119 4 3 3 3 3" xfId="12864" xr:uid="{00000000-0005-0000-0000-0000462B0000}"/>
    <cellStyle name="標準 119 4 3 3 3 4" xfId="7301" xr:uid="{00000000-0005-0000-0000-0000472B0000}"/>
    <cellStyle name="標準 119 4 3 3 4" xfId="8394" xr:uid="{00000000-0005-0000-0000-0000482B0000}"/>
    <cellStyle name="標準 119 4 3 3 4 2" xfId="11110" xr:uid="{00000000-0005-0000-0000-0000492B0000}"/>
    <cellStyle name="標準 119 4 3 3 4 3" xfId="13953" xr:uid="{00000000-0005-0000-0000-00004A2B0000}"/>
    <cellStyle name="標準 119 4 3 3 5" xfId="9480" xr:uid="{00000000-0005-0000-0000-00004B2B0000}"/>
    <cellStyle name="標準 119 4 3 3 6" xfId="12323" xr:uid="{00000000-0005-0000-0000-00004C2B0000}"/>
    <cellStyle name="標準 119 4 3 3 7" xfId="6759" xr:uid="{00000000-0005-0000-0000-00004D2B0000}"/>
    <cellStyle name="標準 119 4 3 4" xfId="4530" xr:uid="{00000000-0005-0000-0000-00004E2B0000}"/>
    <cellStyle name="標準 119 4 3 4 2" xfId="5614" xr:uid="{00000000-0005-0000-0000-00004F2B0000}"/>
    <cellStyle name="標準 119 4 3 4 2 2" xfId="11382" xr:uid="{00000000-0005-0000-0000-0000502B0000}"/>
    <cellStyle name="標準 119 4 3 4 2 3" xfId="14225" xr:uid="{00000000-0005-0000-0000-0000512B0000}"/>
    <cellStyle name="標準 119 4 3 4 2 4" xfId="8666" xr:uid="{00000000-0005-0000-0000-0000522B0000}"/>
    <cellStyle name="標準 119 4 3 4 3" xfId="10293" xr:uid="{00000000-0005-0000-0000-0000532B0000}"/>
    <cellStyle name="標準 119 4 3 4 4" xfId="13136" xr:uid="{00000000-0005-0000-0000-0000542B0000}"/>
    <cellStyle name="標準 119 4 3 4 5" xfId="7573" xr:uid="{00000000-0005-0000-0000-0000552B0000}"/>
    <cellStyle name="標準 119 4 3 5" xfId="3978" xr:uid="{00000000-0005-0000-0000-0000562B0000}"/>
    <cellStyle name="標準 119 4 3 5 2" xfId="9750" xr:uid="{00000000-0005-0000-0000-0000572B0000}"/>
    <cellStyle name="標準 119 4 3 5 3" xfId="12593" xr:uid="{00000000-0005-0000-0000-0000582B0000}"/>
    <cellStyle name="標準 119 4 3 5 4" xfId="7030" xr:uid="{00000000-0005-0000-0000-0000592B0000}"/>
    <cellStyle name="標準 119 4 3 6" xfId="5071" xr:uid="{00000000-0005-0000-0000-00005A2B0000}"/>
    <cellStyle name="標準 119 4 3 6 2" xfId="10839" xr:uid="{00000000-0005-0000-0000-00005B2B0000}"/>
    <cellStyle name="標準 119 4 3 6 3" xfId="13682" xr:uid="{00000000-0005-0000-0000-00005C2B0000}"/>
    <cellStyle name="標準 119 4 3 6 4" xfId="8123" xr:uid="{00000000-0005-0000-0000-00005D2B0000}"/>
    <cellStyle name="標準 119 4 3 7" xfId="6152" xr:uid="{00000000-0005-0000-0000-00005E2B0000}"/>
    <cellStyle name="標準 119 4 3 7 2" xfId="12052" xr:uid="{00000000-0005-0000-0000-00005F2B0000}"/>
    <cellStyle name="標準 119 4 3 7 3" xfId="6488" xr:uid="{00000000-0005-0000-0000-0000602B0000}"/>
    <cellStyle name="標準 119 4 3 8" xfId="9209" xr:uid="{00000000-0005-0000-0000-0000612B0000}"/>
    <cellStyle name="標準 119 4 3 9" xfId="11918" xr:uid="{00000000-0005-0000-0000-0000622B0000}"/>
    <cellStyle name="標準 119 4 4" xfId="4065" xr:uid="{00000000-0005-0000-0000-0000632B0000}"/>
    <cellStyle name="標準 119 4 4 2" xfId="4336" xr:uid="{00000000-0005-0000-0000-0000642B0000}"/>
    <cellStyle name="標準 119 4 4 2 2" xfId="4888" xr:uid="{00000000-0005-0000-0000-0000652B0000}"/>
    <cellStyle name="標準 119 4 4 2 2 2" xfId="5972" xr:uid="{00000000-0005-0000-0000-0000662B0000}"/>
    <cellStyle name="標準 119 4 4 2 2 2 2" xfId="11740" xr:uid="{00000000-0005-0000-0000-0000672B0000}"/>
    <cellStyle name="標準 119 4 4 2 2 2 3" xfId="14583" xr:uid="{00000000-0005-0000-0000-0000682B0000}"/>
    <cellStyle name="標準 119 4 4 2 2 2 4" xfId="9024" xr:uid="{00000000-0005-0000-0000-0000692B0000}"/>
    <cellStyle name="標準 119 4 4 2 2 3" xfId="10651" xr:uid="{00000000-0005-0000-0000-00006A2B0000}"/>
    <cellStyle name="標準 119 4 4 2 2 4" xfId="13494" xr:uid="{00000000-0005-0000-0000-00006B2B0000}"/>
    <cellStyle name="標準 119 4 4 2 2 5" xfId="7931" xr:uid="{00000000-0005-0000-0000-00006C2B0000}"/>
    <cellStyle name="標準 119 4 4 2 3" xfId="5429" xr:uid="{00000000-0005-0000-0000-00006D2B0000}"/>
    <cellStyle name="標準 119 4 4 2 3 2" xfId="10108" xr:uid="{00000000-0005-0000-0000-00006E2B0000}"/>
    <cellStyle name="標準 119 4 4 2 3 3" xfId="12951" xr:uid="{00000000-0005-0000-0000-00006F2B0000}"/>
    <cellStyle name="標準 119 4 4 2 3 4" xfId="7388" xr:uid="{00000000-0005-0000-0000-0000702B0000}"/>
    <cellStyle name="標準 119 4 4 2 4" xfId="8481" xr:uid="{00000000-0005-0000-0000-0000712B0000}"/>
    <cellStyle name="標準 119 4 4 2 4 2" xfId="11197" xr:uid="{00000000-0005-0000-0000-0000722B0000}"/>
    <cellStyle name="標準 119 4 4 2 4 3" xfId="14040" xr:uid="{00000000-0005-0000-0000-0000732B0000}"/>
    <cellStyle name="標準 119 4 4 2 5" xfId="9567" xr:uid="{00000000-0005-0000-0000-0000742B0000}"/>
    <cellStyle name="標準 119 4 4 2 6" xfId="12410" xr:uid="{00000000-0005-0000-0000-0000752B0000}"/>
    <cellStyle name="標準 119 4 4 2 7" xfId="6846" xr:uid="{00000000-0005-0000-0000-0000762B0000}"/>
    <cellStyle name="標準 119 4 4 3" xfId="4617" xr:uid="{00000000-0005-0000-0000-0000772B0000}"/>
    <cellStyle name="標準 119 4 4 3 2" xfId="5701" xr:uid="{00000000-0005-0000-0000-0000782B0000}"/>
    <cellStyle name="標準 119 4 4 3 2 2" xfId="11469" xr:uid="{00000000-0005-0000-0000-0000792B0000}"/>
    <cellStyle name="標準 119 4 4 3 2 3" xfId="14312" xr:uid="{00000000-0005-0000-0000-00007A2B0000}"/>
    <cellStyle name="標準 119 4 4 3 2 4" xfId="8753" xr:uid="{00000000-0005-0000-0000-00007B2B0000}"/>
    <cellStyle name="標準 119 4 4 3 3" xfId="10380" xr:uid="{00000000-0005-0000-0000-00007C2B0000}"/>
    <cellStyle name="標準 119 4 4 3 4" xfId="13223" xr:uid="{00000000-0005-0000-0000-00007D2B0000}"/>
    <cellStyle name="標準 119 4 4 3 5" xfId="7660" xr:uid="{00000000-0005-0000-0000-00007E2B0000}"/>
    <cellStyle name="標準 119 4 4 4" xfId="5158" xr:uid="{00000000-0005-0000-0000-00007F2B0000}"/>
    <cellStyle name="標準 119 4 4 4 2" xfId="9837" xr:uid="{00000000-0005-0000-0000-0000802B0000}"/>
    <cellStyle name="標準 119 4 4 4 3" xfId="12680" xr:uid="{00000000-0005-0000-0000-0000812B0000}"/>
    <cellStyle name="標準 119 4 4 4 4" xfId="7117" xr:uid="{00000000-0005-0000-0000-0000822B0000}"/>
    <cellStyle name="標準 119 4 4 5" xfId="8210" xr:uid="{00000000-0005-0000-0000-0000832B0000}"/>
    <cellStyle name="標準 119 4 4 5 2" xfId="10926" xr:uid="{00000000-0005-0000-0000-0000842B0000}"/>
    <cellStyle name="標準 119 4 4 5 3" xfId="13769" xr:uid="{00000000-0005-0000-0000-0000852B0000}"/>
    <cellStyle name="標準 119 4 4 6" xfId="9296" xr:uid="{00000000-0005-0000-0000-0000862B0000}"/>
    <cellStyle name="標準 119 4 4 7" xfId="12139" xr:uid="{00000000-0005-0000-0000-0000872B0000}"/>
    <cellStyle name="標準 119 4 4 8" xfId="6575" xr:uid="{00000000-0005-0000-0000-0000882B0000}"/>
    <cellStyle name="標準 119 4 5" xfId="4201" xr:uid="{00000000-0005-0000-0000-0000892B0000}"/>
    <cellStyle name="標準 119 4 5 2" xfId="4753" xr:uid="{00000000-0005-0000-0000-00008A2B0000}"/>
    <cellStyle name="標準 119 4 5 2 2" xfId="5837" xr:uid="{00000000-0005-0000-0000-00008B2B0000}"/>
    <cellStyle name="標準 119 4 5 2 2 2" xfId="11605" xr:uid="{00000000-0005-0000-0000-00008C2B0000}"/>
    <cellStyle name="標準 119 4 5 2 2 3" xfId="14448" xr:uid="{00000000-0005-0000-0000-00008D2B0000}"/>
    <cellStyle name="標準 119 4 5 2 2 4" xfId="8889" xr:uid="{00000000-0005-0000-0000-00008E2B0000}"/>
    <cellStyle name="標準 119 4 5 2 3" xfId="10516" xr:uid="{00000000-0005-0000-0000-00008F2B0000}"/>
    <cellStyle name="標準 119 4 5 2 4" xfId="13359" xr:uid="{00000000-0005-0000-0000-0000902B0000}"/>
    <cellStyle name="標準 119 4 5 2 5" xfId="7796" xr:uid="{00000000-0005-0000-0000-0000912B0000}"/>
    <cellStyle name="標準 119 4 5 3" xfId="5294" xr:uid="{00000000-0005-0000-0000-0000922B0000}"/>
    <cellStyle name="標準 119 4 5 3 2" xfId="9973" xr:uid="{00000000-0005-0000-0000-0000932B0000}"/>
    <cellStyle name="標準 119 4 5 3 3" xfId="12816" xr:uid="{00000000-0005-0000-0000-0000942B0000}"/>
    <cellStyle name="標準 119 4 5 3 4" xfId="7253" xr:uid="{00000000-0005-0000-0000-0000952B0000}"/>
    <cellStyle name="標準 119 4 5 4" xfId="8346" xr:uid="{00000000-0005-0000-0000-0000962B0000}"/>
    <cellStyle name="標準 119 4 5 4 2" xfId="11062" xr:uid="{00000000-0005-0000-0000-0000972B0000}"/>
    <cellStyle name="標準 119 4 5 4 3" xfId="13905" xr:uid="{00000000-0005-0000-0000-0000982B0000}"/>
    <cellStyle name="標準 119 4 5 5" xfId="9432" xr:uid="{00000000-0005-0000-0000-0000992B0000}"/>
    <cellStyle name="標準 119 4 5 6" xfId="12275" xr:uid="{00000000-0005-0000-0000-00009A2B0000}"/>
    <cellStyle name="標準 119 4 5 7" xfId="6711" xr:uid="{00000000-0005-0000-0000-00009B2B0000}"/>
    <cellStyle name="標準 119 4 6" xfId="4482" xr:uid="{00000000-0005-0000-0000-00009C2B0000}"/>
    <cellStyle name="標準 119 4 6 2" xfId="5566" xr:uid="{00000000-0005-0000-0000-00009D2B0000}"/>
    <cellStyle name="標準 119 4 6 2 2" xfId="11334" xr:uid="{00000000-0005-0000-0000-00009E2B0000}"/>
    <cellStyle name="標準 119 4 6 2 3" xfId="14177" xr:uid="{00000000-0005-0000-0000-00009F2B0000}"/>
    <cellStyle name="標準 119 4 6 2 4" xfId="8618" xr:uid="{00000000-0005-0000-0000-0000A02B0000}"/>
    <cellStyle name="標準 119 4 6 3" xfId="10245" xr:uid="{00000000-0005-0000-0000-0000A12B0000}"/>
    <cellStyle name="標準 119 4 6 4" xfId="13088" xr:uid="{00000000-0005-0000-0000-0000A22B0000}"/>
    <cellStyle name="標準 119 4 6 5" xfId="7525" xr:uid="{00000000-0005-0000-0000-0000A32B0000}"/>
    <cellStyle name="標準 119 4 7" xfId="3930" xr:uid="{00000000-0005-0000-0000-0000A42B0000}"/>
    <cellStyle name="標準 119 4 7 2" xfId="9702" xr:uid="{00000000-0005-0000-0000-0000A52B0000}"/>
    <cellStyle name="標準 119 4 7 3" xfId="12545" xr:uid="{00000000-0005-0000-0000-0000A62B0000}"/>
    <cellStyle name="標準 119 4 7 4" xfId="6982" xr:uid="{00000000-0005-0000-0000-0000A72B0000}"/>
    <cellStyle name="標準 119 4 8" xfId="5023" xr:uid="{00000000-0005-0000-0000-0000A82B0000}"/>
    <cellStyle name="標準 119 4 8 2" xfId="10791" xr:uid="{00000000-0005-0000-0000-0000A92B0000}"/>
    <cellStyle name="標準 119 4 8 3" xfId="13634" xr:uid="{00000000-0005-0000-0000-0000AA2B0000}"/>
    <cellStyle name="標準 119 4 8 4" xfId="8075" xr:uid="{00000000-0005-0000-0000-0000AB2B0000}"/>
    <cellStyle name="標準 119 4 9" xfId="6084" xr:uid="{00000000-0005-0000-0000-0000AC2B0000}"/>
    <cellStyle name="標準 119 4 9 2" xfId="12004" xr:uid="{00000000-0005-0000-0000-0000AD2B0000}"/>
    <cellStyle name="標準 119 4 9 3" xfId="6440" xr:uid="{00000000-0005-0000-0000-0000AE2B0000}"/>
    <cellStyle name="標準 119 5" xfId="3808" xr:uid="{00000000-0005-0000-0000-0000AF2B0000}"/>
    <cellStyle name="標準 119 5 10" xfId="11900" xr:uid="{00000000-0005-0000-0000-0000B02B0000}"/>
    <cellStyle name="標準 119 5 11" xfId="14717" xr:uid="{00000000-0005-0000-0000-0000B12B0000}"/>
    <cellStyle name="標準 119 5 12" xfId="6326" xr:uid="{00000000-0005-0000-0000-0000B22B0000}"/>
    <cellStyle name="標準 119 5 2" xfId="3859" xr:uid="{00000000-0005-0000-0000-0000B32B0000}"/>
    <cellStyle name="標準 119 5 2 10" xfId="14777" xr:uid="{00000000-0005-0000-0000-0000B42B0000}"/>
    <cellStyle name="標準 119 5 2 11" xfId="6390" xr:uid="{00000000-0005-0000-0000-0000B52B0000}"/>
    <cellStyle name="標準 119 5 2 2" xfId="4159" xr:uid="{00000000-0005-0000-0000-0000B62B0000}"/>
    <cellStyle name="標準 119 5 2 2 2" xfId="4430" xr:uid="{00000000-0005-0000-0000-0000B72B0000}"/>
    <cellStyle name="標準 119 5 2 2 2 2" xfId="4982" xr:uid="{00000000-0005-0000-0000-0000B82B0000}"/>
    <cellStyle name="標準 119 5 2 2 2 2 2" xfId="6066" xr:uid="{00000000-0005-0000-0000-0000B92B0000}"/>
    <cellStyle name="標準 119 5 2 2 2 2 2 2" xfId="11834" xr:uid="{00000000-0005-0000-0000-0000BA2B0000}"/>
    <cellStyle name="標準 119 5 2 2 2 2 2 3" xfId="14677" xr:uid="{00000000-0005-0000-0000-0000BB2B0000}"/>
    <cellStyle name="標準 119 5 2 2 2 2 2 4" xfId="9118" xr:uid="{00000000-0005-0000-0000-0000BC2B0000}"/>
    <cellStyle name="標準 119 5 2 2 2 2 3" xfId="10745" xr:uid="{00000000-0005-0000-0000-0000BD2B0000}"/>
    <cellStyle name="標準 119 5 2 2 2 2 4" xfId="13588" xr:uid="{00000000-0005-0000-0000-0000BE2B0000}"/>
    <cellStyle name="標準 119 5 2 2 2 2 5" xfId="8025" xr:uid="{00000000-0005-0000-0000-0000BF2B0000}"/>
    <cellStyle name="標準 119 5 2 2 2 3" xfId="5523" xr:uid="{00000000-0005-0000-0000-0000C02B0000}"/>
    <cellStyle name="標準 119 5 2 2 2 3 2" xfId="10202" xr:uid="{00000000-0005-0000-0000-0000C12B0000}"/>
    <cellStyle name="標準 119 5 2 2 2 3 3" xfId="13045" xr:uid="{00000000-0005-0000-0000-0000C22B0000}"/>
    <cellStyle name="標準 119 5 2 2 2 3 4" xfId="7482" xr:uid="{00000000-0005-0000-0000-0000C32B0000}"/>
    <cellStyle name="標準 119 5 2 2 2 4" xfId="8575" xr:uid="{00000000-0005-0000-0000-0000C42B0000}"/>
    <cellStyle name="標準 119 5 2 2 2 4 2" xfId="11291" xr:uid="{00000000-0005-0000-0000-0000C52B0000}"/>
    <cellStyle name="標準 119 5 2 2 2 4 3" xfId="14134" xr:uid="{00000000-0005-0000-0000-0000C62B0000}"/>
    <cellStyle name="標準 119 5 2 2 2 5" xfId="9661" xr:uid="{00000000-0005-0000-0000-0000C72B0000}"/>
    <cellStyle name="標準 119 5 2 2 2 6" xfId="12504" xr:uid="{00000000-0005-0000-0000-0000C82B0000}"/>
    <cellStyle name="標準 119 5 2 2 2 7" xfId="6940" xr:uid="{00000000-0005-0000-0000-0000C92B0000}"/>
    <cellStyle name="標準 119 5 2 2 3" xfId="4711" xr:uid="{00000000-0005-0000-0000-0000CA2B0000}"/>
    <cellStyle name="標準 119 5 2 2 3 2" xfId="5795" xr:uid="{00000000-0005-0000-0000-0000CB2B0000}"/>
    <cellStyle name="標準 119 5 2 2 3 2 2" xfId="11563" xr:uid="{00000000-0005-0000-0000-0000CC2B0000}"/>
    <cellStyle name="標準 119 5 2 2 3 2 3" xfId="14406" xr:uid="{00000000-0005-0000-0000-0000CD2B0000}"/>
    <cellStyle name="標準 119 5 2 2 3 2 4" xfId="8847" xr:uid="{00000000-0005-0000-0000-0000CE2B0000}"/>
    <cellStyle name="標準 119 5 2 2 3 3" xfId="10474" xr:uid="{00000000-0005-0000-0000-0000CF2B0000}"/>
    <cellStyle name="標準 119 5 2 2 3 4" xfId="13317" xr:uid="{00000000-0005-0000-0000-0000D02B0000}"/>
    <cellStyle name="標準 119 5 2 2 3 5" xfId="7754" xr:uid="{00000000-0005-0000-0000-0000D12B0000}"/>
    <cellStyle name="標準 119 5 2 2 4" xfId="5252" xr:uid="{00000000-0005-0000-0000-0000D22B0000}"/>
    <cellStyle name="標準 119 5 2 2 4 2" xfId="9931" xr:uid="{00000000-0005-0000-0000-0000D32B0000}"/>
    <cellStyle name="標準 119 5 2 2 4 3" xfId="12774" xr:uid="{00000000-0005-0000-0000-0000D42B0000}"/>
    <cellStyle name="標準 119 5 2 2 4 4" xfId="7211" xr:uid="{00000000-0005-0000-0000-0000D52B0000}"/>
    <cellStyle name="標準 119 5 2 2 5" xfId="8304" xr:uid="{00000000-0005-0000-0000-0000D62B0000}"/>
    <cellStyle name="標準 119 5 2 2 5 2" xfId="11020" xr:uid="{00000000-0005-0000-0000-0000D72B0000}"/>
    <cellStyle name="標準 119 5 2 2 5 3" xfId="13863" xr:uid="{00000000-0005-0000-0000-0000D82B0000}"/>
    <cellStyle name="標準 119 5 2 2 6" xfId="9390" xr:uid="{00000000-0005-0000-0000-0000D92B0000}"/>
    <cellStyle name="標準 119 5 2 2 7" xfId="12233" xr:uid="{00000000-0005-0000-0000-0000DA2B0000}"/>
    <cellStyle name="標準 119 5 2 2 8" xfId="6669" xr:uid="{00000000-0005-0000-0000-0000DB2B0000}"/>
    <cellStyle name="標準 119 5 2 3" xfId="4295" xr:uid="{00000000-0005-0000-0000-0000DC2B0000}"/>
    <cellStyle name="標準 119 5 2 3 2" xfId="4847" xr:uid="{00000000-0005-0000-0000-0000DD2B0000}"/>
    <cellStyle name="標準 119 5 2 3 2 2" xfId="5931" xr:uid="{00000000-0005-0000-0000-0000DE2B0000}"/>
    <cellStyle name="標準 119 5 2 3 2 2 2" xfId="11699" xr:uid="{00000000-0005-0000-0000-0000DF2B0000}"/>
    <cellStyle name="標準 119 5 2 3 2 2 3" xfId="14542" xr:uid="{00000000-0005-0000-0000-0000E02B0000}"/>
    <cellStyle name="標準 119 5 2 3 2 2 4" xfId="8983" xr:uid="{00000000-0005-0000-0000-0000E12B0000}"/>
    <cellStyle name="標準 119 5 2 3 2 3" xfId="10610" xr:uid="{00000000-0005-0000-0000-0000E22B0000}"/>
    <cellStyle name="標準 119 5 2 3 2 4" xfId="13453" xr:uid="{00000000-0005-0000-0000-0000E32B0000}"/>
    <cellStyle name="標準 119 5 2 3 2 5" xfId="7890" xr:uid="{00000000-0005-0000-0000-0000E42B0000}"/>
    <cellStyle name="標準 119 5 2 3 3" xfId="5388" xr:uid="{00000000-0005-0000-0000-0000E52B0000}"/>
    <cellStyle name="標準 119 5 2 3 3 2" xfId="10067" xr:uid="{00000000-0005-0000-0000-0000E62B0000}"/>
    <cellStyle name="標準 119 5 2 3 3 3" xfId="12910" xr:uid="{00000000-0005-0000-0000-0000E72B0000}"/>
    <cellStyle name="標準 119 5 2 3 3 4" xfId="7347" xr:uid="{00000000-0005-0000-0000-0000E82B0000}"/>
    <cellStyle name="標準 119 5 2 3 4" xfId="8440" xr:uid="{00000000-0005-0000-0000-0000E92B0000}"/>
    <cellStyle name="標準 119 5 2 3 4 2" xfId="11156" xr:uid="{00000000-0005-0000-0000-0000EA2B0000}"/>
    <cellStyle name="標準 119 5 2 3 4 3" xfId="13999" xr:uid="{00000000-0005-0000-0000-0000EB2B0000}"/>
    <cellStyle name="標準 119 5 2 3 5" xfId="9526" xr:uid="{00000000-0005-0000-0000-0000EC2B0000}"/>
    <cellStyle name="標準 119 5 2 3 6" xfId="12369" xr:uid="{00000000-0005-0000-0000-0000ED2B0000}"/>
    <cellStyle name="標準 119 5 2 3 7" xfId="6805" xr:uid="{00000000-0005-0000-0000-0000EE2B0000}"/>
    <cellStyle name="標準 119 5 2 4" xfId="4576" xr:uid="{00000000-0005-0000-0000-0000EF2B0000}"/>
    <cellStyle name="標準 119 5 2 4 2" xfId="5660" xr:uid="{00000000-0005-0000-0000-0000F02B0000}"/>
    <cellStyle name="標準 119 5 2 4 2 2" xfId="11428" xr:uid="{00000000-0005-0000-0000-0000F12B0000}"/>
    <cellStyle name="標準 119 5 2 4 2 3" xfId="14271" xr:uid="{00000000-0005-0000-0000-0000F22B0000}"/>
    <cellStyle name="標準 119 5 2 4 2 4" xfId="8712" xr:uid="{00000000-0005-0000-0000-0000F32B0000}"/>
    <cellStyle name="標準 119 5 2 4 3" xfId="10339" xr:uid="{00000000-0005-0000-0000-0000F42B0000}"/>
    <cellStyle name="標準 119 5 2 4 4" xfId="13182" xr:uid="{00000000-0005-0000-0000-0000F52B0000}"/>
    <cellStyle name="標準 119 5 2 4 5" xfId="7619" xr:uid="{00000000-0005-0000-0000-0000F62B0000}"/>
    <cellStyle name="標準 119 5 2 5" xfId="4024" xr:uid="{00000000-0005-0000-0000-0000F72B0000}"/>
    <cellStyle name="標準 119 5 2 5 2" xfId="9796" xr:uid="{00000000-0005-0000-0000-0000F82B0000}"/>
    <cellStyle name="標準 119 5 2 5 3" xfId="12639" xr:uid="{00000000-0005-0000-0000-0000F92B0000}"/>
    <cellStyle name="標準 119 5 2 5 4" xfId="7076" xr:uid="{00000000-0005-0000-0000-0000FA2B0000}"/>
    <cellStyle name="標準 119 5 2 6" xfId="5117" xr:uid="{00000000-0005-0000-0000-0000FB2B0000}"/>
    <cellStyle name="標準 119 5 2 6 2" xfId="10885" xr:uid="{00000000-0005-0000-0000-0000FC2B0000}"/>
    <cellStyle name="標準 119 5 2 6 3" xfId="13728" xr:uid="{00000000-0005-0000-0000-0000FD2B0000}"/>
    <cellStyle name="標準 119 5 2 6 4" xfId="8169" xr:uid="{00000000-0005-0000-0000-0000FE2B0000}"/>
    <cellStyle name="標準 119 5 2 7" xfId="6174" xr:uid="{00000000-0005-0000-0000-0000FF2B0000}"/>
    <cellStyle name="標準 119 5 2 7 2" xfId="12098" xr:uid="{00000000-0005-0000-0000-0000002C0000}"/>
    <cellStyle name="標準 119 5 2 7 3" xfId="6534" xr:uid="{00000000-0005-0000-0000-0000012C0000}"/>
    <cellStyle name="標準 119 5 2 8" xfId="9255" xr:uid="{00000000-0005-0000-0000-0000022C0000}"/>
    <cellStyle name="標準 119 5 2 9" xfId="11940" xr:uid="{00000000-0005-0000-0000-0000032C0000}"/>
    <cellStyle name="標準 119 5 3" xfId="4095" xr:uid="{00000000-0005-0000-0000-0000042C0000}"/>
    <cellStyle name="標準 119 5 3 2" xfId="4366" xr:uid="{00000000-0005-0000-0000-0000052C0000}"/>
    <cellStyle name="標準 119 5 3 2 2" xfId="4918" xr:uid="{00000000-0005-0000-0000-0000062C0000}"/>
    <cellStyle name="標準 119 5 3 2 2 2" xfId="6002" xr:uid="{00000000-0005-0000-0000-0000072C0000}"/>
    <cellStyle name="標準 119 5 3 2 2 2 2" xfId="11770" xr:uid="{00000000-0005-0000-0000-0000082C0000}"/>
    <cellStyle name="標準 119 5 3 2 2 2 3" xfId="14613" xr:uid="{00000000-0005-0000-0000-0000092C0000}"/>
    <cellStyle name="標準 119 5 3 2 2 2 4" xfId="9054" xr:uid="{00000000-0005-0000-0000-00000A2C0000}"/>
    <cellStyle name="標準 119 5 3 2 2 3" xfId="10681" xr:uid="{00000000-0005-0000-0000-00000B2C0000}"/>
    <cellStyle name="標準 119 5 3 2 2 4" xfId="13524" xr:uid="{00000000-0005-0000-0000-00000C2C0000}"/>
    <cellStyle name="標準 119 5 3 2 2 5" xfId="7961" xr:uid="{00000000-0005-0000-0000-00000D2C0000}"/>
    <cellStyle name="標準 119 5 3 2 3" xfId="5459" xr:uid="{00000000-0005-0000-0000-00000E2C0000}"/>
    <cellStyle name="標準 119 5 3 2 3 2" xfId="10138" xr:uid="{00000000-0005-0000-0000-00000F2C0000}"/>
    <cellStyle name="標準 119 5 3 2 3 3" xfId="12981" xr:uid="{00000000-0005-0000-0000-0000102C0000}"/>
    <cellStyle name="標準 119 5 3 2 3 4" xfId="7418" xr:uid="{00000000-0005-0000-0000-0000112C0000}"/>
    <cellStyle name="標準 119 5 3 2 4" xfId="8511" xr:uid="{00000000-0005-0000-0000-0000122C0000}"/>
    <cellStyle name="標準 119 5 3 2 4 2" xfId="11227" xr:uid="{00000000-0005-0000-0000-0000132C0000}"/>
    <cellStyle name="標準 119 5 3 2 4 3" xfId="14070" xr:uid="{00000000-0005-0000-0000-0000142C0000}"/>
    <cellStyle name="標準 119 5 3 2 5" xfId="9597" xr:uid="{00000000-0005-0000-0000-0000152C0000}"/>
    <cellStyle name="標準 119 5 3 2 6" xfId="12440" xr:uid="{00000000-0005-0000-0000-0000162C0000}"/>
    <cellStyle name="標準 119 5 3 2 7" xfId="6876" xr:uid="{00000000-0005-0000-0000-0000172C0000}"/>
    <cellStyle name="標準 119 5 3 3" xfId="4647" xr:uid="{00000000-0005-0000-0000-0000182C0000}"/>
    <cellStyle name="標準 119 5 3 3 2" xfId="5731" xr:uid="{00000000-0005-0000-0000-0000192C0000}"/>
    <cellStyle name="標準 119 5 3 3 2 2" xfId="11499" xr:uid="{00000000-0005-0000-0000-00001A2C0000}"/>
    <cellStyle name="標準 119 5 3 3 2 3" xfId="14342" xr:uid="{00000000-0005-0000-0000-00001B2C0000}"/>
    <cellStyle name="標準 119 5 3 3 2 4" xfId="8783" xr:uid="{00000000-0005-0000-0000-00001C2C0000}"/>
    <cellStyle name="標準 119 5 3 3 3" xfId="10410" xr:uid="{00000000-0005-0000-0000-00001D2C0000}"/>
    <cellStyle name="標準 119 5 3 3 4" xfId="13253" xr:uid="{00000000-0005-0000-0000-00001E2C0000}"/>
    <cellStyle name="標準 119 5 3 3 5" xfId="7690" xr:uid="{00000000-0005-0000-0000-00001F2C0000}"/>
    <cellStyle name="標準 119 5 3 4" xfId="5188" xr:uid="{00000000-0005-0000-0000-0000202C0000}"/>
    <cellStyle name="標準 119 5 3 4 2" xfId="9867" xr:uid="{00000000-0005-0000-0000-0000212C0000}"/>
    <cellStyle name="標準 119 5 3 4 3" xfId="12710" xr:uid="{00000000-0005-0000-0000-0000222C0000}"/>
    <cellStyle name="標準 119 5 3 4 4" xfId="7147" xr:uid="{00000000-0005-0000-0000-0000232C0000}"/>
    <cellStyle name="標準 119 5 3 5" xfId="8240" xr:uid="{00000000-0005-0000-0000-0000242C0000}"/>
    <cellStyle name="標準 119 5 3 5 2" xfId="10956" xr:uid="{00000000-0005-0000-0000-0000252C0000}"/>
    <cellStyle name="標準 119 5 3 5 3" xfId="13799" xr:uid="{00000000-0005-0000-0000-0000262C0000}"/>
    <cellStyle name="標準 119 5 3 6" xfId="9326" xr:uid="{00000000-0005-0000-0000-0000272C0000}"/>
    <cellStyle name="標準 119 5 3 7" xfId="12169" xr:uid="{00000000-0005-0000-0000-0000282C0000}"/>
    <cellStyle name="標準 119 5 3 8" xfId="6605" xr:uid="{00000000-0005-0000-0000-0000292C0000}"/>
    <cellStyle name="標準 119 5 4" xfId="4231" xr:uid="{00000000-0005-0000-0000-00002A2C0000}"/>
    <cellStyle name="標準 119 5 4 2" xfId="4783" xr:uid="{00000000-0005-0000-0000-00002B2C0000}"/>
    <cellStyle name="標準 119 5 4 2 2" xfId="5867" xr:uid="{00000000-0005-0000-0000-00002C2C0000}"/>
    <cellStyle name="標準 119 5 4 2 2 2" xfId="11635" xr:uid="{00000000-0005-0000-0000-00002D2C0000}"/>
    <cellStyle name="標準 119 5 4 2 2 3" xfId="14478" xr:uid="{00000000-0005-0000-0000-00002E2C0000}"/>
    <cellStyle name="標準 119 5 4 2 2 4" xfId="8919" xr:uid="{00000000-0005-0000-0000-00002F2C0000}"/>
    <cellStyle name="標準 119 5 4 2 3" xfId="10546" xr:uid="{00000000-0005-0000-0000-0000302C0000}"/>
    <cellStyle name="標準 119 5 4 2 4" xfId="13389" xr:uid="{00000000-0005-0000-0000-0000312C0000}"/>
    <cellStyle name="標準 119 5 4 2 5" xfId="7826" xr:uid="{00000000-0005-0000-0000-0000322C0000}"/>
    <cellStyle name="標準 119 5 4 3" xfId="5324" xr:uid="{00000000-0005-0000-0000-0000332C0000}"/>
    <cellStyle name="標準 119 5 4 3 2" xfId="10003" xr:uid="{00000000-0005-0000-0000-0000342C0000}"/>
    <cellStyle name="標準 119 5 4 3 3" xfId="12846" xr:uid="{00000000-0005-0000-0000-0000352C0000}"/>
    <cellStyle name="標準 119 5 4 3 4" xfId="7283" xr:uid="{00000000-0005-0000-0000-0000362C0000}"/>
    <cellStyle name="標準 119 5 4 4" xfId="8376" xr:uid="{00000000-0005-0000-0000-0000372C0000}"/>
    <cellStyle name="標準 119 5 4 4 2" xfId="11092" xr:uid="{00000000-0005-0000-0000-0000382C0000}"/>
    <cellStyle name="標準 119 5 4 4 3" xfId="13935" xr:uid="{00000000-0005-0000-0000-0000392C0000}"/>
    <cellStyle name="標準 119 5 4 5" xfId="9462" xr:uid="{00000000-0005-0000-0000-00003A2C0000}"/>
    <cellStyle name="標準 119 5 4 6" xfId="12305" xr:uid="{00000000-0005-0000-0000-00003B2C0000}"/>
    <cellStyle name="標準 119 5 4 7" xfId="6741" xr:uid="{00000000-0005-0000-0000-00003C2C0000}"/>
    <cellStyle name="標準 119 5 5" xfId="4512" xr:uid="{00000000-0005-0000-0000-00003D2C0000}"/>
    <cellStyle name="標準 119 5 5 2" xfId="5596" xr:uid="{00000000-0005-0000-0000-00003E2C0000}"/>
    <cellStyle name="標準 119 5 5 2 2" xfId="11364" xr:uid="{00000000-0005-0000-0000-00003F2C0000}"/>
    <cellStyle name="標準 119 5 5 2 3" xfId="14207" xr:uid="{00000000-0005-0000-0000-0000402C0000}"/>
    <cellStyle name="標準 119 5 5 2 4" xfId="8648" xr:uid="{00000000-0005-0000-0000-0000412C0000}"/>
    <cellStyle name="標準 119 5 5 3" xfId="10275" xr:uid="{00000000-0005-0000-0000-0000422C0000}"/>
    <cellStyle name="標準 119 5 5 4" xfId="13118" xr:uid="{00000000-0005-0000-0000-0000432C0000}"/>
    <cellStyle name="標準 119 5 5 5" xfId="7555" xr:uid="{00000000-0005-0000-0000-0000442C0000}"/>
    <cellStyle name="標準 119 5 6" xfId="3960" xr:uid="{00000000-0005-0000-0000-0000452C0000}"/>
    <cellStyle name="標準 119 5 6 2" xfId="9732" xr:uid="{00000000-0005-0000-0000-0000462C0000}"/>
    <cellStyle name="標準 119 5 6 3" xfId="12575" xr:uid="{00000000-0005-0000-0000-0000472C0000}"/>
    <cellStyle name="標準 119 5 6 4" xfId="7012" xr:uid="{00000000-0005-0000-0000-0000482C0000}"/>
    <cellStyle name="標準 119 5 7" xfId="5053" xr:uid="{00000000-0005-0000-0000-0000492C0000}"/>
    <cellStyle name="標準 119 5 7 2" xfId="10821" xr:uid="{00000000-0005-0000-0000-00004A2C0000}"/>
    <cellStyle name="標準 119 5 7 3" xfId="13664" xr:uid="{00000000-0005-0000-0000-00004B2C0000}"/>
    <cellStyle name="標準 119 5 7 4" xfId="8105" xr:uid="{00000000-0005-0000-0000-00004C2C0000}"/>
    <cellStyle name="標準 119 5 8" xfId="6106" xr:uid="{00000000-0005-0000-0000-00004D2C0000}"/>
    <cellStyle name="標準 119 5 8 2" xfId="12034" xr:uid="{00000000-0005-0000-0000-00004E2C0000}"/>
    <cellStyle name="標準 119 5 8 3" xfId="6470" xr:uid="{00000000-0005-0000-0000-00004F2C0000}"/>
    <cellStyle name="標準 119 5 9" xfId="9191" xr:uid="{00000000-0005-0000-0000-0000502C0000}"/>
    <cellStyle name="標準 119 6" xfId="3825" xr:uid="{00000000-0005-0000-0000-0000512C0000}"/>
    <cellStyle name="標準 119 6 10" xfId="14747" xr:uid="{00000000-0005-0000-0000-0000522C0000}"/>
    <cellStyle name="標準 119 6 11" xfId="6337" xr:uid="{00000000-0005-0000-0000-0000532C0000}"/>
    <cellStyle name="標準 119 6 2" xfId="4106" xr:uid="{00000000-0005-0000-0000-0000542C0000}"/>
    <cellStyle name="標準 119 6 2 2" xfId="4377" xr:uid="{00000000-0005-0000-0000-0000552C0000}"/>
    <cellStyle name="標準 119 6 2 2 2" xfId="4929" xr:uid="{00000000-0005-0000-0000-0000562C0000}"/>
    <cellStyle name="標準 119 6 2 2 2 2" xfId="6013" xr:uid="{00000000-0005-0000-0000-0000572C0000}"/>
    <cellStyle name="標準 119 6 2 2 2 2 2" xfId="11781" xr:uid="{00000000-0005-0000-0000-0000582C0000}"/>
    <cellStyle name="標準 119 6 2 2 2 2 3" xfId="14624" xr:uid="{00000000-0005-0000-0000-0000592C0000}"/>
    <cellStyle name="標準 119 6 2 2 2 2 4" xfId="9065" xr:uid="{00000000-0005-0000-0000-00005A2C0000}"/>
    <cellStyle name="標準 119 6 2 2 2 3" xfId="10692" xr:uid="{00000000-0005-0000-0000-00005B2C0000}"/>
    <cellStyle name="標準 119 6 2 2 2 4" xfId="13535" xr:uid="{00000000-0005-0000-0000-00005C2C0000}"/>
    <cellStyle name="標準 119 6 2 2 2 5" xfId="7972" xr:uid="{00000000-0005-0000-0000-00005D2C0000}"/>
    <cellStyle name="標準 119 6 2 2 3" xfId="5470" xr:uid="{00000000-0005-0000-0000-00005E2C0000}"/>
    <cellStyle name="標準 119 6 2 2 3 2" xfId="10149" xr:uid="{00000000-0005-0000-0000-00005F2C0000}"/>
    <cellStyle name="標準 119 6 2 2 3 3" xfId="12992" xr:uid="{00000000-0005-0000-0000-0000602C0000}"/>
    <cellStyle name="標準 119 6 2 2 3 4" xfId="7429" xr:uid="{00000000-0005-0000-0000-0000612C0000}"/>
    <cellStyle name="標準 119 6 2 2 4" xfId="8522" xr:uid="{00000000-0005-0000-0000-0000622C0000}"/>
    <cellStyle name="標準 119 6 2 2 4 2" xfId="11238" xr:uid="{00000000-0005-0000-0000-0000632C0000}"/>
    <cellStyle name="標準 119 6 2 2 4 3" xfId="14081" xr:uid="{00000000-0005-0000-0000-0000642C0000}"/>
    <cellStyle name="標準 119 6 2 2 5" xfId="9608" xr:uid="{00000000-0005-0000-0000-0000652C0000}"/>
    <cellStyle name="標準 119 6 2 2 6" xfId="12451" xr:uid="{00000000-0005-0000-0000-0000662C0000}"/>
    <cellStyle name="標準 119 6 2 2 7" xfId="6887" xr:uid="{00000000-0005-0000-0000-0000672C0000}"/>
    <cellStyle name="標準 119 6 2 3" xfId="4658" xr:uid="{00000000-0005-0000-0000-0000682C0000}"/>
    <cellStyle name="標準 119 6 2 3 2" xfId="5742" xr:uid="{00000000-0005-0000-0000-0000692C0000}"/>
    <cellStyle name="標準 119 6 2 3 2 2" xfId="11510" xr:uid="{00000000-0005-0000-0000-00006A2C0000}"/>
    <cellStyle name="標準 119 6 2 3 2 3" xfId="14353" xr:uid="{00000000-0005-0000-0000-00006B2C0000}"/>
    <cellStyle name="標準 119 6 2 3 2 4" xfId="8794" xr:uid="{00000000-0005-0000-0000-00006C2C0000}"/>
    <cellStyle name="標準 119 6 2 3 3" xfId="10421" xr:uid="{00000000-0005-0000-0000-00006D2C0000}"/>
    <cellStyle name="標準 119 6 2 3 4" xfId="13264" xr:uid="{00000000-0005-0000-0000-00006E2C0000}"/>
    <cellStyle name="標準 119 6 2 3 5" xfId="7701" xr:uid="{00000000-0005-0000-0000-00006F2C0000}"/>
    <cellStyle name="標準 119 6 2 4" xfId="5199" xr:uid="{00000000-0005-0000-0000-0000702C0000}"/>
    <cellStyle name="標準 119 6 2 4 2" xfId="9878" xr:uid="{00000000-0005-0000-0000-0000712C0000}"/>
    <cellStyle name="標準 119 6 2 4 3" xfId="12721" xr:uid="{00000000-0005-0000-0000-0000722C0000}"/>
    <cellStyle name="標準 119 6 2 4 4" xfId="7158" xr:uid="{00000000-0005-0000-0000-0000732C0000}"/>
    <cellStyle name="標準 119 6 2 5" xfId="8251" xr:uid="{00000000-0005-0000-0000-0000742C0000}"/>
    <cellStyle name="標準 119 6 2 5 2" xfId="10967" xr:uid="{00000000-0005-0000-0000-0000752C0000}"/>
    <cellStyle name="標準 119 6 2 5 3" xfId="13810" xr:uid="{00000000-0005-0000-0000-0000762C0000}"/>
    <cellStyle name="標準 119 6 2 6" xfId="9337" xr:uid="{00000000-0005-0000-0000-0000772C0000}"/>
    <cellStyle name="標準 119 6 2 7" xfId="12180" xr:uid="{00000000-0005-0000-0000-0000782C0000}"/>
    <cellStyle name="標準 119 6 2 8" xfId="6616" xr:uid="{00000000-0005-0000-0000-0000792C0000}"/>
    <cellStyle name="標準 119 6 3" xfId="4242" xr:uid="{00000000-0005-0000-0000-00007A2C0000}"/>
    <cellStyle name="標準 119 6 3 2" xfId="4794" xr:uid="{00000000-0005-0000-0000-00007B2C0000}"/>
    <cellStyle name="標準 119 6 3 2 2" xfId="5878" xr:uid="{00000000-0005-0000-0000-00007C2C0000}"/>
    <cellStyle name="標準 119 6 3 2 2 2" xfId="11646" xr:uid="{00000000-0005-0000-0000-00007D2C0000}"/>
    <cellStyle name="標準 119 6 3 2 2 3" xfId="14489" xr:uid="{00000000-0005-0000-0000-00007E2C0000}"/>
    <cellStyle name="標準 119 6 3 2 2 4" xfId="8930" xr:uid="{00000000-0005-0000-0000-00007F2C0000}"/>
    <cellStyle name="標準 119 6 3 2 3" xfId="10557" xr:uid="{00000000-0005-0000-0000-0000802C0000}"/>
    <cellStyle name="標準 119 6 3 2 4" xfId="13400" xr:uid="{00000000-0005-0000-0000-0000812C0000}"/>
    <cellStyle name="標準 119 6 3 2 5" xfId="7837" xr:uid="{00000000-0005-0000-0000-0000822C0000}"/>
    <cellStyle name="標準 119 6 3 3" xfId="5335" xr:uid="{00000000-0005-0000-0000-0000832C0000}"/>
    <cellStyle name="標準 119 6 3 3 2" xfId="10014" xr:uid="{00000000-0005-0000-0000-0000842C0000}"/>
    <cellStyle name="標準 119 6 3 3 3" xfId="12857" xr:uid="{00000000-0005-0000-0000-0000852C0000}"/>
    <cellStyle name="標準 119 6 3 3 4" xfId="7294" xr:uid="{00000000-0005-0000-0000-0000862C0000}"/>
    <cellStyle name="標準 119 6 3 4" xfId="8387" xr:uid="{00000000-0005-0000-0000-0000872C0000}"/>
    <cellStyle name="標準 119 6 3 4 2" xfId="11103" xr:uid="{00000000-0005-0000-0000-0000882C0000}"/>
    <cellStyle name="標準 119 6 3 4 3" xfId="13946" xr:uid="{00000000-0005-0000-0000-0000892C0000}"/>
    <cellStyle name="標準 119 6 3 5" xfId="9473" xr:uid="{00000000-0005-0000-0000-00008A2C0000}"/>
    <cellStyle name="標準 119 6 3 6" xfId="12316" xr:uid="{00000000-0005-0000-0000-00008B2C0000}"/>
    <cellStyle name="標準 119 6 3 7" xfId="6752" xr:uid="{00000000-0005-0000-0000-00008C2C0000}"/>
    <cellStyle name="標準 119 6 4" xfId="4523" xr:uid="{00000000-0005-0000-0000-00008D2C0000}"/>
    <cellStyle name="標準 119 6 4 2" xfId="5607" xr:uid="{00000000-0005-0000-0000-00008E2C0000}"/>
    <cellStyle name="標準 119 6 4 2 2" xfId="11375" xr:uid="{00000000-0005-0000-0000-00008F2C0000}"/>
    <cellStyle name="標準 119 6 4 2 3" xfId="14218" xr:uid="{00000000-0005-0000-0000-0000902C0000}"/>
    <cellStyle name="標準 119 6 4 2 4" xfId="8659" xr:uid="{00000000-0005-0000-0000-0000912C0000}"/>
    <cellStyle name="標準 119 6 4 3" xfId="10286" xr:uid="{00000000-0005-0000-0000-0000922C0000}"/>
    <cellStyle name="標準 119 6 4 4" xfId="13129" xr:uid="{00000000-0005-0000-0000-0000932C0000}"/>
    <cellStyle name="標準 119 6 4 5" xfId="7566" xr:uid="{00000000-0005-0000-0000-0000942C0000}"/>
    <cellStyle name="標準 119 6 5" xfId="3971" xr:uid="{00000000-0005-0000-0000-0000952C0000}"/>
    <cellStyle name="標準 119 6 5 2" xfId="9743" xr:uid="{00000000-0005-0000-0000-0000962C0000}"/>
    <cellStyle name="標準 119 6 5 3" xfId="12586" xr:uid="{00000000-0005-0000-0000-0000972C0000}"/>
    <cellStyle name="標準 119 6 5 4" xfId="7023" xr:uid="{00000000-0005-0000-0000-0000982C0000}"/>
    <cellStyle name="標準 119 6 6" xfId="5064" xr:uid="{00000000-0005-0000-0000-0000992C0000}"/>
    <cellStyle name="標準 119 6 6 2" xfId="10832" xr:uid="{00000000-0005-0000-0000-00009A2C0000}"/>
    <cellStyle name="標準 119 6 6 3" xfId="13675" xr:uid="{00000000-0005-0000-0000-00009B2C0000}"/>
    <cellStyle name="標準 119 6 6 4" xfId="8116" xr:uid="{00000000-0005-0000-0000-00009C2C0000}"/>
    <cellStyle name="標準 119 6 7" xfId="6144" xr:uid="{00000000-0005-0000-0000-00009D2C0000}"/>
    <cellStyle name="標準 119 6 7 2" xfId="12045" xr:uid="{00000000-0005-0000-0000-00009E2C0000}"/>
    <cellStyle name="標準 119 6 7 3" xfId="6481" xr:uid="{00000000-0005-0000-0000-00009F2C0000}"/>
    <cellStyle name="標準 119 6 8" xfId="9202" xr:uid="{00000000-0005-0000-0000-0000A02C0000}"/>
    <cellStyle name="標準 119 6 9" xfId="11910" xr:uid="{00000000-0005-0000-0000-0000A12C0000}"/>
    <cellStyle name="標準 119 7" xfId="4061" xr:uid="{00000000-0005-0000-0000-0000A22C0000}"/>
    <cellStyle name="標準 119 7 2" xfId="4332" xr:uid="{00000000-0005-0000-0000-0000A32C0000}"/>
    <cellStyle name="標準 119 7 2 2" xfId="4884" xr:uid="{00000000-0005-0000-0000-0000A42C0000}"/>
    <cellStyle name="標準 119 7 2 2 2" xfId="5968" xr:uid="{00000000-0005-0000-0000-0000A52C0000}"/>
    <cellStyle name="標準 119 7 2 2 2 2" xfId="11736" xr:uid="{00000000-0005-0000-0000-0000A62C0000}"/>
    <cellStyle name="標準 119 7 2 2 2 3" xfId="14579" xr:uid="{00000000-0005-0000-0000-0000A72C0000}"/>
    <cellStyle name="標準 119 7 2 2 2 4" xfId="9020" xr:uid="{00000000-0005-0000-0000-0000A82C0000}"/>
    <cellStyle name="標準 119 7 2 2 3" xfId="10647" xr:uid="{00000000-0005-0000-0000-0000A92C0000}"/>
    <cellStyle name="標準 119 7 2 2 4" xfId="13490" xr:uid="{00000000-0005-0000-0000-0000AA2C0000}"/>
    <cellStyle name="標準 119 7 2 2 5" xfId="7927" xr:uid="{00000000-0005-0000-0000-0000AB2C0000}"/>
    <cellStyle name="標準 119 7 2 3" xfId="5425" xr:uid="{00000000-0005-0000-0000-0000AC2C0000}"/>
    <cellStyle name="標準 119 7 2 3 2" xfId="10104" xr:uid="{00000000-0005-0000-0000-0000AD2C0000}"/>
    <cellStyle name="標準 119 7 2 3 3" xfId="12947" xr:uid="{00000000-0005-0000-0000-0000AE2C0000}"/>
    <cellStyle name="標準 119 7 2 3 4" xfId="7384" xr:uid="{00000000-0005-0000-0000-0000AF2C0000}"/>
    <cellStyle name="標準 119 7 2 4" xfId="8477" xr:uid="{00000000-0005-0000-0000-0000B02C0000}"/>
    <cellStyle name="標準 119 7 2 4 2" xfId="11193" xr:uid="{00000000-0005-0000-0000-0000B12C0000}"/>
    <cellStyle name="標準 119 7 2 4 3" xfId="14036" xr:uid="{00000000-0005-0000-0000-0000B22C0000}"/>
    <cellStyle name="標準 119 7 2 5" xfId="9563" xr:uid="{00000000-0005-0000-0000-0000B32C0000}"/>
    <cellStyle name="標準 119 7 2 6" xfId="12406" xr:uid="{00000000-0005-0000-0000-0000B42C0000}"/>
    <cellStyle name="標準 119 7 2 7" xfId="6842" xr:uid="{00000000-0005-0000-0000-0000B52C0000}"/>
    <cellStyle name="標準 119 7 3" xfId="4613" xr:uid="{00000000-0005-0000-0000-0000B62C0000}"/>
    <cellStyle name="標準 119 7 3 2" xfId="5697" xr:uid="{00000000-0005-0000-0000-0000B72C0000}"/>
    <cellStyle name="標準 119 7 3 2 2" xfId="11465" xr:uid="{00000000-0005-0000-0000-0000B82C0000}"/>
    <cellStyle name="標準 119 7 3 2 3" xfId="14308" xr:uid="{00000000-0005-0000-0000-0000B92C0000}"/>
    <cellStyle name="標準 119 7 3 2 4" xfId="8749" xr:uid="{00000000-0005-0000-0000-0000BA2C0000}"/>
    <cellStyle name="標準 119 7 3 3" xfId="10376" xr:uid="{00000000-0005-0000-0000-0000BB2C0000}"/>
    <cellStyle name="標準 119 7 3 4" xfId="13219" xr:uid="{00000000-0005-0000-0000-0000BC2C0000}"/>
    <cellStyle name="標準 119 7 3 5" xfId="7656" xr:uid="{00000000-0005-0000-0000-0000BD2C0000}"/>
    <cellStyle name="標準 119 7 4" xfId="5154" xr:uid="{00000000-0005-0000-0000-0000BE2C0000}"/>
    <cellStyle name="標準 119 7 4 2" xfId="9833" xr:uid="{00000000-0005-0000-0000-0000BF2C0000}"/>
    <cellStyle name="標準 119 7 4 3" xfId="12676" xr:uid="{00000000-0005-0000-0000-0000C02C0000}"/>
    <cellStyle name="標準 119 7 4 4" xfId="7113" xr:uid="{00000000-0005-0000-0000-0000C12C0000}"/>
    <cellStyle name="標準 119 7 5" xfId="8206" xr:uid="{00000000-0005-0000-0000-0000C22C0000}"/>
    <cellStyle name="標準 119 7 5 2" xfId="10922" xr:uid="{00000000-0005-0000-0000-0000C32C0000}"/>
    <cellStyle name="標準 119 7 5 3" xfId="13765" xr:uid="{00000000-0005-0000-0000-0000C42C0000}"/>
    <cellStyle name="標準 119 7 6" xfId="9292" xr:uid="{00000000-0005-0000-0000-0000C52C0000}"/>
    <cellStyle name="標準 119 7 7" xfId="12135" xr:uid="{00000000-0005-0000-0000-0000C62C0000}"/>
    <cellStyle name="標準 119 7 8" xfId="6571" xr:uid="{00000000-0005-0000-0000-0000C72C0000}"/>
    <cellStyle name="標準 119 8" xfId="4197" xr:uid="{00000000-0005-0000-0000-0000C82C0000}"/>
    <cellStyle name="標準 119 8 2" xfId="4749" xr:uid="{00000000-0005-0000-0000-0000C92C0000}"/>
    <cellStyle name="標準 119 8 2 2" xfId="5833" xr:uid="{00000000-0005-0000-0000-0000CA2C0000}"/>
    <cellStyle name="標準 119 8 2 2 2" xfId="11601" xr:uid="{00000000-0005-0000-0000-0000CB2C0000}"/>
    <cellStyle name="標準 119 8 2 2 3" xfId="14444" xr:uid="{00000000-0005-0000-0000-0000CC2C0000}"/>
    <cellStyle name="標準 119 8 2 2 4" xfId="8885" xr:uid="{00000000-0005-0000-0000-0000CD2C0000}"/>
    <cellStyle name="標準 119 8 2 3" xfId="10512" xr:uid="{00000000-0005-0000-0000-0000CE2C0000}"/>
    <cellStyle name="標準 119 8 2 4" xfId="13355" xr:uid="{00000000-0005-0000-0000-0000CF2C0000}"/>
    <cellStyle name="標準 119 8 2 5" xfId="7792" xr:uid="{00000000-0005-0000-0000-0000D02C0000}"/>
    <cellStyle name="標準 119 8 3" xfId="5290" xr:uid="{00000000-0005-0000-0000-0000D12C0000}"/>
    <cellStyle name="標準 119 8 3 2" xfId="9969" xr:uid="{00000000-0005-0000-0000-0000D22C0000}"/>
    <cellStyle name="標準 119 8 3 3" xfId="12812" xr:uid="{00000000-0005-0000-0000-0000D32C0000}"/>
    <cellStyle name="標準 119 8 3 4" xfId="7249" xr:uid="{00000000-0005-0000-0000-0000D42C0000}"/>
    <cellStyle name="標準 119 8 4" xfId="8342" xr:uid="{00000000-0005-0000-0000-0000D52C0000}"/>
    <cellStyle name="標準 119 8 4 2" xfId="11058" xr:uid="{00000000-0005-0000-0000-0000D62C0000}"/>
    <cellStyle name="標準 119 8 4 3" xfId="13901" xr:uid="{00000000-0005-0000-0000-0000D72C0000}"/>
    <cellStyle name="標準 119 8 5" xfId="9428" xr:uid="{00000000-0005-0000-0000-0000D82C0000}"/>
    <cellStyle name="標準 119 8 6" xfId="12271" xr:uid="{00000000-0005-0000-0000-0000D92C0000}"/>
    <cellStyle name="標準 119 8 7" xfId="6707" xr:uid="{00000000-0005-0000-0000-0000DA2C0000}"/>
    <cellStyle name="標準 119 9" xfId="4478" xr:uid="{00000000-0005-0000-0000-0000DB2C0000}"/>
    <cellStyle name="標準 119 9 2" xfId="5562" xr:uid="{00000000-0005-0000-0000-0000DC2C0000}"/>
    <cellStyle name="標準 119 9 2 2" xfId="11330" xr:uid="{00000000-0005-0000-0000-0000DD2C0000}"/>
    <cellStyle name="標準 119 9 2 3" xfId="14173" xr:uid="{00000000-0005-0000-0000-0000DE2C0000}"/>
    <cellStyle name="標準 119 9 2 4" xfId="8614" xr:uid="{00000000-0005-0000-0000-0000DF2C0000}"/>
    <cellStyle name="標準 119 9 3" xfId="10241" xr:uid="{00000000-0005-0000-0000-0000E02C0000}"/>
    <cellStyle name="標準 119 9 4" xfId="13084" xr:uid="{00000000-0005-0000-0000-0000E12C0000}"/>
    <cellStyle name="標準 119 9 5" xfId="7521" xr:uid="{00000000-0005-0000-0000-0000E22C0000}"/>
    <cellStyle name="標準 12" xfId="64" xr:uid="{00000000-0005-0000-0000-0000E32C0000}"/>
    <cellStyle name="標準 12 2" xfId="6252" xr:uid="{00000000-0005-0000-0000-0000E42C0000}"/>
    <cellStyle name="標準 120" xfId="6201" xr:uid="{00000000-0005-0000-0000-0000E52C0000}"/>
    <cellStyle name="標準 120 2" xfId="14804" xr:uid="{00000000-0005-0000-0000-0000E62C0000}"/>
    <cellStyle name="標準 120 3" xfId="14805" xr:uid="{00000000-0005-0000-0000-0000E72C0000}"/>
    <cellStyle name="標準 120 4" xfId="14807" xr:uid="{00000000-0005-0000-0000-0000E82C0000}"/>
    <cellStyle name="標準 120 4 2" xfId="14809" xr:uid="{00000000-0005-0000-0000-0000E92C0000}"/>
    <cellStyle name="標準 120 4 2 2" xfId="14810" xr:uid="{A873D39F-DFFE-4AB0-856B-2225C1268B70}"/>
    <cellStyle name="標準 13" xfId="65" xr:uid="{00000000-0005-0000-0000-0000EA2C0000}"/>
    <cellStyle name="標準 13 2" xfId="6253" xr:uid="{00000000-0005-0000-0000-0000EB2C0000}"/>
    <cellStyle name="標準 14" xfId="66" xr:uid="{00000000-0005-0000-0000-0000EC2C0000}"/>
    <cellStyle name="標準 14 2" xfId="6254" xr:uid="{00000000-0005-0000-0000-0000ED2C0000}"/>
    <cellStyle name="標準 15" xfId="67" xr:uid="{00000000-0005-0000-0000-0000EE2C0000}"/>
    <cellStyle name="標準 16" xfId="68" xr:uid="{00000000-0005-0000-0000-0000EF2C0000}"/>
    <cellStyle name="標準 17" xfId="69" xr:uid="{00000000-0005-0000-0000-0000F02C0000}"/>
    <cellStyle name="標準 18" xfId="70" xr:uid="{00000000-0005-0000-0000-0000F12C0000}"/>
    <cellStyle name="標準 19" xfId="71" xr:uid="{00000000-0005-0000-0000-0000F22C0000}"/>
    <cellStyle name="標準 19 2" xfId="6255" xr:uid="{00000000-0005-0000-0000-0000F32C0000}"/>
    <cellStyle name="標準 19 2 2" xfId="6256" xr:uid="{00000000-0005-0000-0000-0000F42C0000}"/>
    <cellStyle name="標準 19 3" xfId="6257" xr:uid="{00000000-0005-0000-0000-0000F52C0000}"/>
    <cellStyle name="標準 19 4" xfId="6258" xr:uid="{00000000-0005-0000-0000-0000F62C0000}"/>
    <cellStyle name="標準 2" xfId="72" xr:uid="{00000000-0005-0000-0000-0000F72C0000}"/>
    <cellStyle name="標準 2 10" xfId="955" xr:uid="{00000000-0005-0000-0000-0000F82C0000}"/>
    <cellStyle name="標準 2 11" xfId="956" xr:uid="{00000000-0005-0000-0000-0000F92C0000}"/>
    <cellStyle name="標準 2 2" xfId="73" xr:uid="{00000000-0005-0000-0000-0000FA2C0000}"/>
    <cellStyle name="標準 2 2 2" xfId="74" xr:uid="{00000000-0005-0000-0000-0000FB2C0000}"/>
    <cellStyle name="標準 2 2 2 2" xfId="6259" xr:uid="{00000000-0005-0000-0000-0000FC2C0000}"/>
    <cellStyle name="標準 2 2 3" xfId="75" xr:uid="{00000000-0005-0000-0000-0000FD2C0000}"/>
    <cellStyle name="標準 2 2 3 2" xfId="6260" xr:uid="{00000000-0005-0000-0000-0000FE2C0000}"/>
    <cellStyle name="標準 2 2 3 3" xfId="6261" xr:uid="{00000000-0005-0000-0000-0000FF2C0000}"/>
    <cellStyle name="標準 2 2 4" xfId="76" xr:uid="{00000000-0005-0000-0000-0000002D0000}"/>
    <cellStyle name="標準 2 2 5" xfId="77" xr:uid="{00000000-0005-0000-0000-0000012D0000}"/>
    <cellStyle name="標準 2 2 6" xfId="3655" xr:uid="{00000000-0005-0000-0000-0000022D0000}"/>
    <cellStyle name="標準 2 3" xfId="78" xr:uid="{00000000-0005-0000-0000-0000032D0000}"/>
    <cellStyle name="標準 2 3 2" xfId="79" xr:uid="{00000000-0005-0000-0000-0000042D0000}"/>
    <cellStyle name="標準 2 3 3" xfId="80" xr:uid="{00000000-0005-0000-0000-0000052D0000}"/>
    <cellStyle name="標準 2 3 4" xfId="3656" xr:uid="{00000000-0005-0000-0000-0000062D0000}"/>
    <cellStyle name="標準 2 4" xfId="81" xr:uid="{00000000-0005-0000-0000-0000072D0000}"/>
    <cellStyle name="標準 2 4 2" xfId="82" xr:uid="{00000000-0005-0000-0000-0000082D0000}"/>
    <cellStyle name="標準 2 4 3" xfId="4437" xr:uid="{00000000-0005-0000-0000-0000092D0000}"/>
    <cellStyle name="標準 2 4 4" xfId="6397" xr:uid="{00000000-0005-0000-0000-00000A2D0000}"/>
    <cellStyle name="標準 2 5" xfId="83" xr:uid="{00000000-0005-0000-0000-00000B2D0000}"/>
    <cellStyle name="標準 2 6" xfId="84" xr:uid="{00000000-0005-0000-0000-00000C2D0000}"/>
    <cellStyle name="標準 2 7" xfId="85" xr:uid="{00000000-0005-0000-0000-00000D2D0000}"/>
    <cellStyle name="標準 2 8" xfId="86" xr:uid="{00000000-0005-0000-0000-00000E2D0000}"/>
    <cellStyle name="標準 2 9" xfId="87" xr:uid="{00000000-0005-0000-0000-00000F2D0000}"/>
    <cellStyle name="標準 2_F08317_エリア目標シート(2010年6月）-ルーチン分追加　小林" xfId="88" xr:uid="{00000000-0005-0000-0000-0000102D0000}"/>
    <cellStyle name="標準 20" xfId="89" xr:uid="{00000000-0005-0000-0000-0000112D0000}"/>
    <cellStyle name="標準 21" xfId="90" xr:uid="{00000000-0005-0000-0000-0000122D0000}"/>
    <cellStyle name="標準 21 2" xfId="6262" xr:uid="{00000000-0005-0000-0000-0000132D0000}"/>
    <cellStyle name="標準 22" xfId="91" xr:uid="{00000000-0005-0000-0000-0000142D0000}"/>
    <cellStyle name="標準 22 2" xfId="92" xr:uid="{00000000-0005-0000-0000-0000152D0000}"/>
    <cellStyle name="標準 22 3" xfId="93" xr:uid="{00000000-0005-0000-0000-0000162D0000}"/>
    <cellStyle name="標準 23" xfId="94" xr:uid="{00000000-0005-0000-0000-0000172D0000}"/>
    <cellStyle name="標準 23 2" xfId="6263" xr:uid="{00000000-0005-0000-0000-0000182D0000}"/>
    <cellStyle name="標準 24" xfId="95" xr:uid="{00000000-0005-0000-0000-0000192D0000}"/>
    <cellStyle name="標準 24 2" xfId="96" xr:uid="{00000000-0005-0000-0000-00001A2D0000}"/>
    <cellStyle name="標準 24 3" xfId="97" xr:uid="{00000000-0005-0000-0000-00001B2D0000}"/>
    <cellStyle name="標準 24 4" xfId="98" xr:uid="{00000000-0005-0000-0000-00001C2D0000}"/>
    <cellStyle name="標準 25" xfId="99" xr:uid="{00000000-0005-0000-0000-00001D2D0000}"/>
    <cellStyle name="標準 25 2" xfId="100" xr:uid="{00000000-0005-0000-0000-00001E2D0000}"/>
    <cellStyle name="標準 26" xfId="101" xr:uid="{00000000-0005-0000-0000-00001F2D0000}"/>
    <cellStyle name="標準 26 2" xfId="102" xr:uid="{00000000-0005-0000-0000-0000202D0000}"/>
    <cellStyle name="標準 27" xfId="103" xr:uid="{00000000-0005-0000-0000-0000212D0000}"/>
    <cellStyle name="標準 27 10" xfId="957" xr:uid="{00000000-0005-0000-0000-0000222D0000}"/>
    <cellStyle name="標準 27 10 2" xfId="958" xr:uid="{00000000-0005-0000-0000-0000232D0000}"/>
    <cellStyle name="標準 27 10 3" xfId="959" xr:uid="{00000000-0005-0000-0000-0000242D0000}"/>
    <cellStyle name="標準 27 10 4" xfId="960" xr:uid="{00000000-0005-0000-0000-0000252D0000}"/>
    <cellStyle name="標準 27 10 5" xfId="961" xr:uid="{00000000-0005-0000-0000-0000262D0000}"/>
    <cellStyle name="標準 27 11" xfId="962" xr:uid="{00000000-0005-0000-0000-0000272D0000}"/>
    <cellStyle name="標準 27 11 2" xfId="963" xr:uid="{00000000-0005-0000-0000-0000282D0000}"/>
    <cellStyle name="標準 27 11 3" xfId="964" xr:uid="{00000000-0005-0000-0000-0000292D0000}"/>
    <cellStyle name="標準 27 11 4" xfId="965" xr:uid="{00000000-0005-0000-0000-00002A2D0000}"/>
    <cellStyle name="標準 27 11 5" xfId="966" xr:uid="{00000000-0005-0000-0000-00002B2D0000}"/>
    <cellStyle name="標準 27 12" xfId="967" xr:uid="{00000000-0005-0000-0000-00002C2D0000}"/>
    <cellStyle name="標準 27 13" xfId="968" xr:uid="{00000000-0005-0000-0000-00002D2D0000}"/>
    <cellStyle name="標準 27 13 2" xfId="969" xr:uid="{00000000-0005-0000-0000-00002E2D0000}"/>
    <cellStyle name="標準 27 13 3" xfId="970" xr:uid="{00000000-0005-0000-0000-00002F2D0000}"/>
    <cellStyle name="標準 27 13 4" xfId="971" xr:uid="{00000000-0005-0000-0000-0000302D0000}"/>
    <cellStyle name="標準 27 14" xfId="972" xr:uid="{00000000-0005-0000-0000-0000312D0000}"/>
    <cellStyle name="標準 27 15" xfId="973" xr:uid="{00000000-0005-0000-0000-0000322D0000}"/>
    <cellStyle name="標準 27 16" xfId="974" xr:uid="{00000000-0005-0000-0000-0000332D0000}"/>
    <cellStyle name="標準 27 17" xfId="975" xr:uid="{00000000-0005-0000-0000-0000342D0000}"/>
    <cellStyle name="標準 27 2" xfId="104" xr:uid="{00000000-0005-0000-0000-0000352D0000}"/>
    <cellStyle name="標準 27 2 10" xfId="976" xr:uid="{00000000-0005-0000-0000-0000362D0000}"/>
    <cellStyle name="標準 27 2 10 2" xfId="977" xr:uid="{00000000-0005-0000-0000-0000372D0000}"/>
    <cellStyle name="標準 27 2 10 3" xfId="978" xr:uid="{00000000-0005-0000-0000-0000382D0000}"/>
    <cellStyle name="標準 27 2 10 4" xfId="979" xr:uid="{00000000-0005-0000-0000-0000392D0000}"/>
    <cellStyle name="標準 27 2 10 5" xfId="980" xr:uid="{00000000-0005-0000-0000-00003A2D0000}"/>
    <cellStyle name="標準 27 2 11" xfId="981" xr:uid="{00000000-0005-0000-0000-00003B2D0000}"/>
    <cellStyle name="標準 27 2 12" xfId="982" xr:uid="{00000000-0005-0000-0000-00003C2D0000}"/>
    <cellStyle name="標準 27 2 12 2" xfId="983" xr:uid="{00000000-0005-0000-0000-00003D2D0000}"/>
    <cellStyle name="標準 27 2 12 3" xfId="984" xr:uid="{00000000-0005-0000-0000-00003E2D0000}"/>
    <cellStyle name="標準 27 2 12 4" xfId="985" xr:uid="{00000000-0005-0000-0000-00003F2D0000}"/>
    <cellStyle name="標準 27 2 13" xfId="986" xr:uid="{00000000-0005-0000-0000-0000402D0000}"/>
    <cellStyle name="標準 27 2 14" xfId="987" xr:uid="{00000000-0005-0000-0000-0000412D0000}"/>
    <cellStyle name="標準 27 2 15" xfId="988" xr:uid="{00000000-0005-0000-0000-0000422D0000}"/>
    <cellStyle name="標準 27 2 16" xfId="989" xr:uid="{00000000-0005-0000-0000-0000432D0000}"/>
    <cellStyle name="標準 27 2 2" xfId="105" xr:uid="{00000000-0005-0000-0000-0000442D0000}"/>
    <cellStyle name="標準 27 2 2 2" xfId="106" xr:uid="{00000000-0005-0000-0000-0000452D0000}"/>
    <cellStyle name="標準 27 2 2 3" xfId="990" xr:uid="{00000000-0005-0000-0000-0000462D0000}"/>
    <cellStyle name="標準 27 2 2 4" xfId="991" xr:uid="{00000000-0005-0000-0000-0000472D0000}"/>
    <cellStyle name="標準 27 2 2 5" xfId="992" xr:uid="{00000000-0005-0000-0000-0000482D0000}"/>
    <cellStyle name="標準 27 2 2 6" xfId="993" xr:uid="{00000000-0005-0000-0000-0000492D0000}"/>
    <cellStyle name="標準 27 2 3" xfId="107" xr:uid="{00000000-0005-0000-0000-00004A2D0000}"/>
    <cellStyle name="標準 27 2 4" xfId="108" xr:uid="{00000000-0005-0000-0000-00004B2D0000}"/>
    <cellStyle name="標準 27 2 5" xfId="109" xr:uid="{00000000-0005-0000-0000-00004C2D0000}"/>
    <cellStyle name="標準 27 2 5 2" xfId="994" xr:uid="{00000000-0005-0000-0000-00004D2D0000}"/>
    <cellStyle name="標準 27 2 5 3" xfId="995" xr:uid="{00000000-0005-0000-0000-00004E2D0000}"/>
    <cellStyle name="標準 27 2 5 4" xfId="996" xr:uid="{00000000-0005-0000-0000-00004F2D0000}"/>
    <cellStyle name="標準 27 2 5 5" xfId="997" xr:uid="{00000000-0005-0000-0000-0000502D0000}"/>
    <cellStyle name="標準 27 2 5 6" xfId="998" xr:uid="{00000000-0005-0000-0000-0000512D0000}"/>
    <cellStyle name="標準 27 2 6" xfId="110" xr:uid="{00000000-0005-0000-0000-0000522D0000}"/>
    <cellStyle name="標準 27 2 6 2" xfId="999" xr:uid="{00000000-0005-0000-0000-0000532D0000}"/>
    <cellStyle name="標準 27 2 6 3" xfId="1000" xr:uid="{00000000-0005-0000-0000-0000542D0000}"/>
    <cellStyle name="標準 27 2 6 4" xfId="1001" xr:uid="{00000000-0005-0000-0000-0000552D0000}"/>
    <cellStyle name="標準 27 2 6 5" xfId="1002" xr:uid="{00000000-0005-0000-0000-0000562D0000}"/>
    <cellStyle name="標準 27 2 6 6" xfId="1003" xr:uid="{00000000-0005-0000-0000-0000572D0000}"/>
    <cellStyle name="標準 27 2 7" xfId="111" xr:uid="{00000000-0005-0000-0000-0000582D0000}"/>
    <cellStyle name="標準 27 2 7 2" xfId="1004" xr:uid="{00000000-0005-0000-0000-0000592D0000}"/>
    <cellStyle name="標準 27 2 7 3" xfId="1005" xr:uid="{00000000-0005-0000-0000-00005A2D0000}"/>
    <cellStyle name="標準 27 2 7 4" xfId="1006" xr:uid="{00000000-0005-0000-0000-00005B2D0000}"/>
    <cellStyle name="標準 27 2 7 5" xfId="1007" xr:uid="{00000000-0005-0000-0000-00005C2D0000}"/>
    <cellStyle name="標準 27 2 7 6" xfId="1008" xr:uid="{00000000-0005-0000-0000-00005D2D0000}"/>
    <cellStyle name="標準 27 2 8" xfId="1009" xr:uid="{00000000-0005-0000-0000-00005E2D0000}"/>
    <cellStyle name="標準 27 2 8 2" xfId="1010" xr:uid="{00000000-0005-0000-0000-00005F2D0000}"/>
    <cellStyle name="標準 27 2 8 3" xfId="1011" xr:uid="{00000000-0005-0000-0000-0000602D0000}"/>
    <cellStyle name="標準 27 2 8 4" xfId="1012" xr:uid="{00000000-0005-0000-0000-0000612D0000}"/>
    <cellStyle name="標準 27 2 8 5" xfId="1013" xr:uid="{00000000-0005-0000-0000-0000622D0000}"/>
    <cellStyle name="標準 27 2 9" xfId="1014" xr:uid="{00000000-0005-0000-0000-0000632D0000}"/>
    <cellStyle name="標準 27 2 9 2" xfId="1015" xr:uid="{00000000-0005-0000-0000-0000642D0000}"/>
    <cellStyle name="標準 27 2 9 3" xfId="1016" xr:uid="{00000000-0005-0000-0000-0000652D0000}"/>
    <cellStyle name="標準 27 2 9 4" xfId="1017" xr:uid="{00000000-0005-0000-0000-0000662D0000}"/>
    <cellStyle name="標準 27 2 9 5" xfId="1018" xr:uid="{00000000-0005-0000-0000-0000672D0000}"/>
    <cellStyle name="標準 27 3" xfId="112" xr:uid="{00000000-0005-0000-0000-0000682D0000}"/>
    <cellStyle name="標準 27 4" xfId="113" xr:uid="{00000000-0005-0000-0000-0000692D0000}"/>
    <cellStyle name="標準 27 4 2" xfId="114" xr:uid="{00000000-0005-0000-0000-00006A2D0000}"/>
    <cellStyle name="標準 27 4 3" xfId="1019" xr:uid="{00000000-0005-0000-0000-00006B2D0000}"/>
    <cellStyle name="標準 27 4 4" xfId="1020" xr:uid="{00000000-0005-0000-0000-00006C2D0000}"/>
    <cellStyle name="標準 27 4 5" xfId="1021" xr:uid="{00000000-0005-0000-0000-00006D2D0000}"/>
    <cellStyle name="標準 27 4 6" xfId="1022" xr:uid="{00000000-0005-0000-0000-00006E2D0000}"/>
    <cellStyle name="標準 27 5" xfId="115" xr:uid="{00000000-0005-0000-0000-00006F2D0000}"/>
    <cellStyle name="標準 27 6" xfId="116" xr:uid="{00000000-0005-0000-0000-0000702D0000}"/>
    <cellStyle name="標準 27 6 2" xfId="1023" xr:uid="{00000000-0005-0000-0000-0000712D0000}"/>
    <cellStyle name="標準 27 6 3" xfId="1024" xr:uid="{00000000-0005-0000-0000-0000722D0000}"/>
    <cellStyle name="標準 27 6 4" xfId="1025" xr:uid="{00000000-0005-0000-0000-0000732D0000}"/>
    <cellStyle name="標準 27 6 5" xfId="1026" xr:uid="{00000000-0005-0000-0000-0000742D0000}"/>
    <cellStyle name="標準 27 6 6" xfId="1027" xr:uid="{00000000-0005-0000-0000-0000752D0000}"/>
    <cellStyle name="標準 27 7" xfId="117" xr:uid="{00000000-0005-0000-0000-0000762D0000}"/>
    <cellStyle name="標準 27 7 2" xfId="1028" xr:uid="{00000000-0005-0000-0000-0000772D0000}"/>
    <cellStyle name="標準 27 7 3" xfId="1029" xr:uid="{00000000-0005-0000-0000-0000782D0000}"/>
    <cellStyle name="標準 27 7 4" xfId="1030" xr:uid="{00000000-0005-0000-0000-0000792D0000}"/>
    <cellStyle name="標準 27 7 5" xfId="1031" xr:uid="{00000000-0005-0000-0000-00007A2D0000}"/>
    <cellStyle name="標準 27 7 6" xfId="1032" xr:uid="{00000000-0005-0000-0000-00007B2D0000}"/>
    <cellStyle name="標準 27 8" xfId="118" xr:uid="{00000000-0005-0000-0000-00007C2D0000}"/>
    <cellStyle name="標準 27 8 2" xfId="1033" xr:uid="{00000000-0005-0000-0000-00007D2D0000}"/>
    <cellStyle name="標準 27 8 3" xfId="1034" xr:uid="{00000000-0005-0000-0000-00007E2D0000}"/>
    <cellStyle name="標準 27 8 4" xfId="1035" xr:uid="{00000000-0005-0000-0000-00007F2D0000}"/>
    <cellStyle name="標準 27 8 5" xfId="1036" xr:uid="{00000000-0005-0000-0000-0000802D0000}"/>
    <cellStyle name="標準 27 8 6" xfId="1037" xr:uid="{00000000-0005-0000-0000-0000812D0000}"/>
    <cellStyle name="標準 27 9" xfId="1038" xr:uid="{00000000-0005-0000-0000-0000822D0000}"/>
    <cellStyle name="標準 27 9 2" xfId="1039" xr:uid="{00000000-0005-0000-0000-0000832D0000}"/>
    <cellStyle name="標準 27 9 3" xfId="1040" xr:uid="{00000000-0005-0000-0000-0000842D0000}"/>
    <cellStyle name="標準 27 9 4" xfId="1041" xr:uid="{00000000-0005-0000-0000-0000852D0000}"/>
    <cellStyle name="標準 27 9 5" xfId="1042" xr:uid="{00000000-0005-0000-0000-0000862D0000}"/>
    <cellStyle name="標準 28" xfId="119" xr:uid="{00000000-0005-0000-0000-0000872D0000}"/>
    <cellStyle name="標準 28 10" xfId="1043" xr:uid="{00000000-0005-0000-0000-0000882D0000}"/>
    <cellStyle name="標準 28 10 2" xfId="1044" xr:uid="{00000000-0005-0000-0000-0000892D0000}"/>
    <cellStyle name="標準 28 10 3" xfId="1045" xr:uid="{00000000-0005-0000-0000-00008A2D0000}"/>
    <cellStyle name="標準 28 10 4" xfId="1046" xr:uid="{00000000-0005-0000-0000-00008B2D0000}"/>
    <cellStyle name="標準 28 10 5" xfId="1047" xr:uid="{00000000-0005-0000-0000-00008C2D0000}"/>
    <cellStyle name="標準 28 11" xfId="1048" xr:uid="{00000000-0005-0000-0000-00008D2D0000}"/>
    <cellStyle name="標準 28 11 2" xfId="1049" xr:uid="{00000000-0005-0000-0000-00008E2D0000}"/>
    <cellStyle name="標準 28 11 3" xfId="1050" xr:uid="{00000000-0005-0000-0000-00008F2D0000}"/>
    <cellStyle name="標準 28 11 4" xfId="1051" xr:uid="{00000000-0005-0000-0000-0000902D0000}"/>
    <cellStyle name="標準 28 11 5" xfId="1052" xr:uid="{00000000-0005-0000-0000-0000912D0000}"/>
    <cellStyle name="標準 28 12" xfId="1053" xr:uid="{00000000-0005-0000-0000-0000922D0000}"/>
    <cellStyle name="標準 28 13" xfId="1054" xr:uid="{00000000-0005-0000-0000-0000932D0000}"/>
    <cellStyle name="標準 28 13 2" xfId="1055" xr:uid="{00000000-0005-0000-0000-0000942D0000}"/>
    <cellStyle name="標準 28 13 3" xfId="1056" xr:uid="{00000000-0005-0000-0000-0000952D0000}"/>
    <cellStyle name="標準 28 13 4" xfId="1057" xr:uid="{00000000-0005-0000-0000-0000962D0000}"/>
    <cellStyle name="標準 28 14" xfId="1058" xr:uid="{00000000-0005-0000-0000-0000972D0000}"/>
    <cellStyle name="標準 28 15" xfId="1059" xr:uid="{00000000-0005-0000-0000-0000982D0000}"/>
    <cellStyle name="標準 28 16" xfId="1060" xr:uid="{00000000-0005-0000-0000-0000992D0000}"/>
    <cellStyle name="標準 28 17" xfId="1061" xr:uid="{00000000-0005-0000-0000-00009A2D0000}"/>
    <cellStyle name="標準 28 2" xfId="120" xr:uid="{00000000-0005-0000-0000-00009B2D0000}"/>
    <cellStyle name="標準 28 2 10" xfId="1062" xr:uid="{00000000-0005-0000-0000-00009C2D0000}"/>
    <cellStyle name="標準 28 2 10 2" xfId="1063" xr:uid="{00000000-0005-0000-0000-00009D2D0000}"/>
    <cellStyle name="標準 28 2 10 3" xfId="1064" xr:uid="{00000000-0005-0000-0000-00009E2D0000}"/>
    <cellStyle name="標準 28 2 10 4" xfId="1065" xr:uid="{00000000-0005-0000-0000-00009F2D0000}"/>
    <cellStyle name="標準 28 2 10 5" xfId="1066" xr:uid="{00000000-0005-0000-0000-0000A02D0000}"/>
    <cellStyle name="標準 28 2 11" xfId="1067" xr:uid="{00000000-0005-0000-0000-0000A12D0000}"/>
    <cellStyle name="標準 28 2 12" xfId="1068" xr:uid="{00000000-0005-0000-0000-0000A22D0000}"/>
    <cellStyle name="標準 28 2 12 2" xfId="1069" xr:uid="{00000000-0005-0000-0000-0000A32D0000}"/>
    <cellStyle name="標準 28 2 12 3" xfId="1070" xr:uid="{00000000-0005-0000-0000-0000A42D0000}"/>
    <cellStyle name="標準 28 2 12 4" xfId="1071" xr:uid="{00000000-0005-0000-0000-0000A52D0000}"/>
    <cellStyle name="標準 28 2 13" xfId="1072" xr:uid="{00000000-0005-0000-0000-0000A62D0000}"/>
    <cellStyle name="標準 28 2 14" xfId="1073" xr:uid="{00000000-0005-0000-0000-0000A72D0000}"/>
    <cellStyle name="標準 28 2 15" xfId="1074" xr:uid="{00000000-0005-0000-0000-0000A82D0000}"/>
    <cellStyle name="標準 28 2 16" xfId="1075" xr:uid="{00000000-0005-0000-0000-0000A92D0000}"/>
    <cellStyle name="標準 28 2 2" xfId="121" xr:uid="{00000000-0005-0000-0000-0000AA2D0000}"/>
    <cellStyle name="標準 28 2 2 2" xfId="122" xr:uid="{00000000-0005-0000-0000-0000AB2D0000}"/>
    <cellStyle name="標準 28 2 2 3" xfId="1076" xr:uid="{00000000-0005-0000-0000-0000AC2D0000}"/>
    <cellStyle name="標準 28 2 2 4" xfId="1077" xr:uid="{00000000-0005-0000-0000-0000AD2D0000}"/>
    <cellStyle name="標準 28 2 2 5" xfId="1078" xr:uid="{00000000-0005-0000-0000-0000AE2D0000}"/>
    <cellStyle name="標準 28 2 2 6" xfId="1079" xr:uid="{00000000-0005-0000-0000-0000AF2D0000}"/>
    <cellStyle name="標準 28 2 3" xfId="123" xr:uid="{00000000-0005-0000-0000-0000B02D0000}"/>
    <cellStyle name="標準 28 2 4" xfId="124" xr:uid="{00000000-0005-0000-0000-0000B12D0000}"/>
    <cellStyle name="標準 28 2 5" xfId="125" xr:uid="{00000000-0005-0000-0000-0000B22D0000}"/>
    <cellStyle name="標準 28 2 5 2" xfId="1080" xr:uid="{00000000-0005-0000-0000-0000B32D0000}"/>
    <cellStyle name="標準 28 2 5 3" xfId="1081" xr:uid="{00000000-0005-0000-0000-0000B42D0000}"/>
    <cellStyle name="標準 28 2 5 4" xfId="1082" xr:uid="{00000000-0005-0000-0000-0000B52D0000}"/>
    <cellStyle name="標準 28 2 5 5" xfId="1083" xr:uid="{00000000-0005-0000-0000-0000B62D0000}"/>
    <cellStyle name="標準 28 2 5 6" xfId="1084" xr:uid="{00000000-0005-0000-0000-0000B72D0000}"/>
    <cellStyle name="標準 28 2 6" xfId="126" xr:uid="{00000000-0005-0000-0000-0000B82D0000}"/>
    <cellStyle name="標準 28 2 6 2" xfId="1085" xr:uid="{00000000-0005-0000-0000-0000B92D0000}"/>
    <cellStyle name="標準 28 2 6 3" xfId="1086" xr:uid="{00000000-0005-0000-0000-0000BA2D0000}"/>
    <cellStyle name="標準 28 2 6 4" xfId="1087" xr:uid="{00000000-0005-0000-0000-0000BB2D0000}"/>
    <cellStyle name="標準 28 2 6 5" xfId="1088" xr:uid="{00000000-0005-0000-0000-0000BC2D0000}"/>
    <cellStyle name="標準 28 2 6 6" xfId="1089" xr:uid="{00000000-0005-0000-0000-0000BD2D0000}"/>
    <cellStyle name="標準 28 2 7" xfId="127" xr:uid="{00000000-0005-0000-0000-0000BE2D0000}"/>
    <cellStyle name="標準 28 2 7 2" xfId="1090" xr:uid="{00000000-0005-0000-0000-0000BF2D0000}"/>
    <cellStyle name="標準 28 2 7 3" xfId="1091" xr:uid="{00000000-0005-0000-0000-0000C02D0000}"/>
    <cellStyle name="標準 28 2 7 4" xfId="1092" xr:uid="{00000000-0005-0000-0000-0000C12D0000}"/>
    <cellStyle name="標準 28 2 7 5" xfId="1093" xr:uid="{00000000-0005-0000-0000-0000C22D0000}"/>
    <cellStyle name="標準 28 2 7 6" xfId="1094" xr:uid="{00000000-0005-0000-0000-0000C32D0000}"/>
    <cellStyle name="標準 28 2 8" xfId="1095" xr:uid="{00000000-0005-0000-0000-0000C42D0000}"/>
    <cellStyle name="標準 28 2 8 2" xfId="1096" xr:uid="{00000000-0005-0000-0000-0000C52D0000}"/>
    <cellStyle name="標準 28 2 8 3" xfId="1097" xr:uid="{00000000-0005-0000-0000-0000C62D0000}"/>
    <cellStyle name="標準 28 2 8 4" xfId="1098" xr:uid="{00000000-0005-0000-0000-0000C72D0000}"/>
    <cellStyle name="標準 28 2 8 5" xfId="1099" xr:uid="{00000000-0005-0000-0000-0000C82D0000}"/>
    <cellStyle name="標準 28 2 9" xfId="1100" xr:uid="{00000000-0005-0000-0000-0000C92D0000}"/>
    <cellStyle name="標準 28 2 9 2" xfId="1101" xr:uid="{00000000-0005-0000-0000-0000CA2D0000}"/>
    <cellStyle name="標準 28 2 9 3" xfId="1102" xr:uid="{00000000-0005-0000-0000-0000CB2D0000}"/>
    <cellStyle name="標準 28 2 9 4" xfId="1103" xr:uid="{00000000-0005-0000-0000-0000CC2D0000}"/>
    <cellStyle name="標準 28 2 9 5" xfId="1104" xr:uid="{00000000-0005-0000-0000-0000CD2D0000}"/>
    <cellStyle name="標準 28 3" xfId="128" xr:uid="{00000000-0005-0000-0000-0000CE2D0000}"/>
    <cellStyle name="標準 28 4" xfId="129" xr:uid="{00000000-0005-0000-0000-0000CF2D0000}"/>
    <cellStyle name="標準 28 4 2" xfId="130" xr:uid="{00000000-0005-0000-0000-0000D02D0000}"/>
    <cellStyle name="標準 28 4 3" xfId="1105" xr:uid="{00000000-0005-0000-0000-0000D12D0000}"/>
    <cellStyle name="標準 28 4 4" xfId="1106" xr:uid="{00000000-0005-0000-0000-0000D22D0000}"/>
    <cellStyle name="標準 28 4 5" xfId="1107" xr:uid="{00000000-0005-0000-0000-0000D32D0000}"/>
    <cellStyle name="標準 28 4 6" xfId="1108" xr:uid="{00000000-0005-0000-0000-0000D42D0000}"/>
    <cellStyle name="標準 28 5" xfId="131" xr:uid="{00000000-0005-0000-0000-0000D52D0000}"/>
    <cellStyle name="標準 28 6" xfId="132" xr:uid="{00000000-0005-0000-0000-0000D62D0000}"/>
    <cellStyle name="標準 28 6 2" xfId="1109" xr:uid="{00000000-0005-0000-0000-0000D72D0000}"/>
    <cellStyle name="標準 28 6 3" xfId="1110" xr:uid="{00000000-0005-0000-0000-0000D82D0000}"/>
    <cellStyle name="標準 28 6 4" xfId="1111" xr:uid="{00000000-0005-0000-0000-0000D92D0000}"/>
    <cellStyle name="標準 28 6 5" xfId="1112" xr:uid="{00000000-0005-0000-0000-0000DA2D0000}"/>
    <cellStyle name="標準 28 6 6" xfId="1113" xr:uid="{00000000-0005-0000-0000-0000DB2D0000}"/>
    <cellStyle name="標準 28 7" xfId="133" xr:uid="{00000000-0005-0000-0000-0000DC2D0000}"/>
    <cellStyle name="標準 28 7 2" xfId="1114" xr:uid="{00000000-0005-0000-0000-0000DD2D0000}"/>
    <cellStyle name="標準 28 7 3" xfId="1115" xr:uid="{00000000-0005-0000-0000-0000DE2D0000}"/>
    <cellStyle name="標準 28 7 4" xfId="1116" xr:uid="{00000000-0005-0000-0000-0000DF2D0000}"/>
    <cellStyle name="標準 28 7 5" xfId="1117" xr:uid="{00000000-0005-0000-0000-0000E02D0000}"/>
    <cellStyle name="標準 28 7 6" xfId="1118" xr:uid="{00000000-0005-0000-0000-0000E12D0000}"/>
    <cellStyle name="標準 28 8" xfId="134" xr:uid="{00000000-0005-0000-0000-0000E22D0000}"/>
    <cellStyle name="標準 28 8 2" xfId="1119" xr:uid="{00000000-0005-0000-0000-0000E32D0000}"/>
    <cellStyle name="標準 28 8 3" xfId="1120" xr:uid="{00000000-0005-0000-0000-0000E42D0000}"/>
    <cellStyle name="標準 28 8 4" xfId="1121" xr:uid="{00000000-0005-0000-0000-0000E52D0000}"/>
    <cellStyle name="標準 28 8 5" xfId="1122" xr:uid="{00000000-0005-0000-0000-0000E62D0000}"/>
    <cellStyle name="標準 28 8 6" xfId="1123" xr:uid="{00000000-0005-0000-0000-0000E72D0000}"/>
    <cellStyle name="標準 28 9" xfId="1124" xr:uid="{00000000-0005-0000-0000-0000E82D0000}"/>
    <cellStyle name="標準 28 9 2" xfId="1125" xr:uid="{00000000-0005-0000-0000-0000E92D0000}"/>
    <cellStyle name="標準 28 9 3" xfId="1126" xr:uid="{00000000-0005-0000-0000-0000EA2D0000}"/>
    <cellStyle name="標準 28 9 4" xfId="1127" xr:uid="{00000000-0005-0000-0000-0000EB2D0000}"/>
    <cellStyle name="標準 28 9 5" xfId="1128" xr:uid="{00000000-0005-0000-0000-0000EC2D0000}"/>
    <cellStyle name="標準 29" xfId="135" xr:uid="{00000000-0005-0000-0000-0000ED2D0000}"/>
    <cellStyle name="標準 29 10" xfId="1129" xr:uid="{00000000-0005-0000-0000-0000EE2D0000}"/>
    <cellStyle name="標準 29 10 2" xfId="1130" xr:uid="{00000000-0005-0000-0000-0000EF2D0000}"/>
    <cellStyle name="標準 29 10 3" xfId="1131" xr:uid="{00000000-0005-0000-0000-0000F02D0000}"/>
    <cellStyle name="標準 29 10 4" xfId="1132" xr:uid="{00000000-0005-0000-0000-0000F12D0000}"/>
    <cellStyle name="標準 29 10 5" xfId="1133" xr:uid="{00000000-0005-0000-0000-0000F22D0000}"/>
    <cellStyle name="標準 29 11" xfId="1134" xr:uid="{00000000-0005-0000-0000-0000F32D0000}"/>
    <cellStyle name="標準 29 11 2" xfId="1135" xr:uid="{00000000-0005-0000-0000-0000F42D0000}"/>
    <cellStyle name="標準 29 11 3" xfId="1136" xr:uid="{00000000-0005-0000-0000-0000F52D0000}"/>
    <cellStyle name="標準 29 11 4" xfId="1137" xr:uid="{00000000-0005-0000-0000-0000F62D0000}"/>
    <cellStyle name="標準 29 11 5" xfId="1138" xr:uid="{00000000-0005-0000-0000-0000F72D0000}"/>
    <cellStyle name="標準 29 12" xfId="1139" xr:uid="{00000000-0005-0000-0000-0000F82D0000}"/>
    <cellStyle name="標準 29 13" xfId="1140" xr:uid="{00000000-0005-0000-0000-0000F92D0000}"/>
    <cellStyle name="標準 29 13 2" xfId="1141" xr:uid="{00000000-0005-0000-0000-0000FA2D0000}"/>
    <cellStyle name="標準 29 13 3" xfId="1142" xr:uid="{00000000-0005-0000-0000-0000FB2D0000}"/>
    <cellStyle name="標準 29 13 4" xfId="1143" xr:uid="{00000000-0005-0000-0000-0000FC2D0000}"/>
    <cellStyle name="標準 29 14" xfId="1144" xr:uid="{00000000-0005-0000-0000-0000FD2D0000}"/>
    <cellStyle name="標準 29 15" xfId="1145" xr:uid="{00000000-0005-0000-0000-0000FE2D0000}"/>
    <cellStyle name="標準 29 16" xfId="1146" xr:uid="{00000000-0005-0000-0000-0000FF2D0000}"/>
    <cellStyle name="標準 29 17" xfId="1147" xr:uid="{00000000-0005-0000-0000-0000002E0000}"/>
    <cellStyle name="標準 29 2" xfId="136" xr:uid="{00000000-0005-0000-0000-0000012E0000}"/>
    <cellStyle name="標準 29 2 10" xfId="1148" xr:uid="{00000000-0005-0000-0000-0000022E0000}"/>
    <cellStyle name="標準 29 2 10 2" xfId="1149" xr:uid="{00000000-0005-0000-0000-0000032E0000}"/>
    <cellStyle name="標準 29 2 10 3" xfId="1150" xr:uid="{00000000-0005-0000-0000-0000042E0000}"/>
    <cellStyle name="標準 29 2 10 4" xfId="1151" xr:uid="{00000000-0005-0000-0000-0000052E0000}"/>
    <cellStyle name="標準 29 2 10 5" xfId="1152" xr:uid="{00000000-0005-0000-0000-0000062E0000}"/>
    <cellStyle name="標準 29 2 11" xfId="1153" xr:uid="{00000000-0005-0000-0000-0000072E0000}"/>
    <cellStyle name="標準 29 2 12" xfId="1154" xr:uid="{00000000-0005-0000-0000-0000082E0000}"/>
    <cellStyle name="標準 29 2 12 2" xfId="1155" xr:uid="{00000000-0005-0000-0000-0000092E0000}"/>
    <cellStyle name="標準 29 2 12 3" xfId="1156" xr:uid="{00000000-0005-0000-0000-00000A2E0000}"/>
    <cellStyle name="標準 29 2 12 4" xfId="1157" xr:uid="{00000000-0005-0000-0000-00000B2E0000}"/>
    <cellStyle name="標準 29 2 13" xfId="1158" xr:uid="{00000000-0005-0000-0000-00000C2E0000}"/>
    <cellStyle name="標準 29 2 14" xfId="1159" xr:uid="{00000000-0005-0000-0000-00000D2E0000}"/>
    <cellStyle name="標準 29 2 15" xfId="1160" xr:uid="{00000000-0005-0000-0000-00000E2E0000}"/>
    <cellStyle name="標準 29 2 16" xfId="1161" xr:uid="{00000000-0005-0000-0000-00000F2E0000}"/>
    <cellStyle name="標準 29 2 2" xfId="137" xr:uid="{00000000-0005-0000-0000-0000102E0000}"/>
    <cellStyle name="標準 29 2 2 2" xfId="138" xr:uid="{00000000-0005-0000-0000-0000112E0000}"/>
    <cellStyle name="標準 29 2 2 3" xfId="1162" xr:uid="{00000000-0005-0000-0000-0000122E0000}"/>
    <cellStyle name="標準 29 2 2 4" xfId="1163" xr:uid="{00000000-0005-0000-0000-0000132E0000}"/>
    <cellStyle name="標準 29 2 2 5" xfId="1164" xr:uid="{00000000-0005-0000-0000-0000142E0000}"/>
    <cellStyle name="標準 29 2 2 6" xfId="1165" xr:uid="{00000000-0005-0000-0000-0000152E0000}"/>
    <cellStyle name="標準 29 2 3" xfId="139" xr:uid="{00000000-0005-0000-0000-0000162E0000}"/>
    <cellStyle name="標準 29 2 4" xfId="140" xr:uid="{00000000-0005-0000-0000-0000172E0000}"/>
    <cellStyle name="標準 29 2 5" xfId="141" xr:uid="{00000000-0005-0000-0000-0000182E0000}"/>
    <cellStyle name="標準 29 2 5 2" xfId="1166" xr:uid="{00000000-0005-0000-0000-0000192E0000}"/>
    <cellStyle name="標準 29 2 5 3" xfId="1167" xr:uid="{00000000-0005-0000-0000-00001A2E0000}"/>
    <cellStyle name="標準 29 2 5 4" xfId="1168" xr:uid="{00000000-0005-0000-0000-00001B2E0000}"/>
    <cellStyle name="標準 29 2 5 5" xfId="1169" xr:uid="{00000000-0005-0000-0000-00001C2E0000}"/>
    <cellStyle name="標準 29 2 5 6" xfId="1170" xr:uid="{00000000-0005-0000-0000-00001D2E0000}"/>
    <cellStyle name="標準 29 2 6" xfId="142" xr:uid="{00000000-0005-0000-0000-00001E2E0000}"/>
    <cellStyle name="標準 29 2 6 2" xfId="1171" xr:uid="{00000000-0005-0000-0000-00001F2E0000}"/>
    <cellStyle name="標準 29 2 6 3" xfId="1172" xr:uid="{00000000-0005-0000-0000-0000202E0000}"/>
    <cellStyle name="標準 29 2 6 4" xfId="1173" xr:uid="{00000000-0005-0000-0000-0000212E0000}"/>
    <cellStyle name="標準 29 2 6 5" xfId="1174" xr:uid="{00000000-0005-0000-0000-0000222E0000}"/>
    <cellStyle name="標準 29 2 6 6" xfId="1175" xr:uid="{00000000-0005-0000-0000-0000232E0000}"/>
    <cellStyle name="標準 29 2 7" xfId="143" xr:uid="{00000000-0005-0000-0000-0000242E0000}"/>
    <cellStyle name="標準 29 2 7 2" xfId="1176" xr:uid="{00000000-0005-0000-0000-0000252E0000}"/>
    <cellStyle name="標準 29 2 7 3" xfId="1177" xr:uid="{00000000-0005-0000-0000-0000262E0000}"/>
    <cellStyle name="標準 29 2 7 4" xfId="1178" xr:uid="{00000000-0005-0000-0000-0000272E0000}"/>
    <cellStyle name="標準 29 2 7 5" xfId="1179" xr:uid="{00000000-0005-0000-0000-0000282E0000}"/>
    <cellStyle name="標準 29 2 7 6" xfId="1180" xr:uid="{00000000-0005-0000-0000-0000292E0000}"/>
    <cellStyle name="標準 29 2 8" xfId="1181" xr:uid="{00000000-0005-0000-0000-00002A2E0000}"/>
    <cellStyle name="標準 29 2 8 2" xfId="1182" xr:uid="{00000000-0005-0000-0000-00002B2E0000}"/>
    <cellStyle name="標準 29 2 8 3" xfId="1183" xr:uid="{00000000-0005-0000-0000-00002C2E0000}"/>
    <cellStyle name="標準 29 2 8 4" xfId="1184" xr:uid="{00000000-0005-0000-0000-00002D2E0000}"/>
    <cellStyle name="標準 29 2 8 5" xfId="1185" xr:uid="{00000000-0005-0000-0000-00002E2E0000}"/>
    <cellStyle name="標準 29 2 9" xfId="1186" xr:uid="{00000000-0005-0000-0000-00002F2E0000}"/>
    <cellStyle name="標準 29 2 9 2" xfId="1187" xr:uid="{00000000-0005-0000-0000-0000302E0000}"/>
    <cellStyle name="標準 29 2 9 3" xfId="1188" xr:uid="{00000000-0005-0000-0000-0000312E0000}"/>
    <cellStyle name="標準 29 2 9 4" xfId="1189" xr:uid="{00000000-0005-0000-0000-0000322E0000}"/>
    <cellStyle name="標準 29 2 9 5" xfId="1190" xr:uid="{00000000-0005-0000-0000-0000332E0000}"/>
    <cellStyle name="標準 29 3" xfId="144" xr:uid="{00000000-0005-0000-0000-0000342E0000}"/>
    <cellStyle name="標準 29 4" xfId="145" xr:uid="{00000000-0005-0000-0000-0000352E0000}"/>
    <cellStyle name="標準 29 4 2" xfId="146" xr:uid="{00000000-0005-0000-0000-0000362E0000}"/>
    <cellStyle name="標準 29 4 3" xfId="1191" xr:uid="{00000000-0005-0000-0000-0000372E0000}"/>
    <cellStyle name="標準 29 4 4" xfId="1192" xr:uid="{00000000-0005-0000-0000-0000382E0000}"/>
    <cellStyle name="標準 29 4 5" xfId="1193" xr:uid="{00000000-0005-0000-0000-0000392E0000}"/>
    <cellStyle name="標準 29 4 6" xfId="1194" xr:uid="{00000000-0005-0000-0000-00003A2E0000}"/>
    <cellStyle name="標準 29 5" xfId="147" xr:uid="{00000000-0005-0000-0000-00003B2E0000}"/>
    <cellStyle name="標準 29 6" xfId="148" xr:uid="{00000000-0005-0000-0000-00003C2E0000}"/>
    <cellStyle name="標準 29 6 2" xfId="1195" xr:uid="{00000000-0005-0000-0000-00003D2E0000}"/>
    <cellStyle name="標準 29 6 3" xfId="1196" xr:uid="{00000000-0005-0000-0000-00003E2E0000}"/>
    <cellStyle name="標準 29 6 4" xfId="1197" xr:uid="{00000000-0005-0000-0000-00003F2E0000}"/>
    <cellStyle name="標準 29 6 5" xfId="1198" xr:uid="{00000000-0005-0000-0000-0000402E0000}"/>
    <cellStyle name="標準 29 6 6" xfId="1199" xr:uid="{00000000-0005-0000-0000-0000412E0000}"/>
    <cellStyle name="標準 29 7" xfId="149" xr:uid="{00000000-0005-0000-0000-0000422E0000}"/>
    <cellStyle name="標準 29 7 2" xfId="1200" xr:uid="{00000000-0005-0000-0000-0000432E0000}"/>
    <cellStyle name="標準 29 7 3" xfId="1201" xr:uid="{00000000-0005-0000-0000-0000442E0000}"/>
    <cellStyle name="標準 29 7 4" xfId="1202" xr:uid="{00000000-0005-0000-0000-0000452E0000}"/>
    <cellStyle name="標準 29 7 5" xfId="1203" xr:uid="{00000000-0005-0000-0000-0000462E0000}"/>
    <cellStyle name="標準 29 7 6" xfId="1204" xr:uid="{00000000-0005-0000-0000-0000472E0000}"/>
    <cellStyle name="標準 29 8" xfId="150" xr:uid="{00000000-0005-0000-0000-0000482E0000}"/>
    <cellStyle name="標準 29 8 2" xfId="1205" xr:uid="{00000000-0005-0000-0000-0000492E0000}"/>
    <cellStyle name="標準 29 8 3" xfId="1206" xr:uid="{00000000-0005-0000-0000-00004A2E0000}"/>
    <cellStyle name="標準 29 8 4" xfId="1207" xr:uid="{00000000-0005-0000-0000-00004B2E0000}"/>
    <cellStyle name="標準 29 8 5" xfId="1208" xr:uid="{00000000-0005-0000-0000-00004C2E0000}"/>
    <cellStyle name="標準 29 8 6" xfId="1209" xr:uid="{00000000-0005-0000-0000-00004D2E0000}"/>
    <cellStyle name="標準 29 9" xfId="1210" xr:uid="{00000000-0005-0000-0000-00004E2E0000}"/>
    <cellStyle name="標準 29 9 2" xfId="1211" xr:uid="{00000000-0005-0000-0000-00004F2E0000}"/>
    <cellStyle name="標準 29 9 3" xfId="1212" xr:uid="{00000000-0005-0000-0000-0000502E0000}"/>
    <cellStyle name="標準 29 9 4" xfId="1213" xr:uid="{00000000-0005-0000-0000-0000512E0000}"/>
    <cellStyle name="標準 29 9 5" xfId="1214" xr:uid="{00000000-0005-0000-0000-0000522E0000}"/>
    <cellStyle name="標準 3" xfId="151" xr:uid="{00000000-0005-0000-0000-0000532E0000}"/>
    <cellStyle name="標準 3 2" xfId="152" xr:uid="{00000000-0005-0000-0000-0000542E0000}"/>
    <cellStyle name="標準 3 2 2" xfId="3657" xr:uid="{00000000-0005-0000-0000-0000552E0000}"/>
    <cellStyle name="標準 3 2 3" xfId="4438" xr:uid="{00000000-0005-0000-0000-0000562E0000}"/>
    <cellStyle name="標準 3 2 4" xfId="6398" xr:uid="{00000000-0005-0000-0000-0000572E0000}"/>
    <cellStyle name="標準 3 3" xfId="153" xr:uid="{00000000-0005-0000-0000-0000582E0000}"/>
    <cellStyle name="標準 3 3 2" xfId="154" xr:uid="{00000000-0005-0000-0000-0000592E0000}"/>
    <cellStyle name="標準 3 3 3" xfId="4439" xr:uid="{00000000-0005-0000-0000-00005A2E0000}"/>
    <cellStyle name="標準 3 3 4" xfId="6399" xr:uid="{00000000-0005-0000-0000-00005B2E0000}"/>
    <cellStyle name="標準 3 4" xfId="155" xr:uid="{00000000-0005-0000-0000-00005C2E0000}"/>
    <cellStyle name="標準 3 5" xfId="156" xr:uid="{00000000-0005-0000-0000-00005D2E0000}"/>
    <cellStyle name="標準 3 6" xfId="157" xr:uid="{00000000-0005-0000-0000-00005E2E0000}"/>
    <cellStyle name="標準 3 7" xfId="158" xr:uid="{00000000-0005-0000-0000-00005F2E0000}"/>
    <cellStyle name="標準 3 8" xfId="159" xr:uid="{00000000-0005-0000-0000-0000602E0000}"/>
    <cellStyle name="標準 3 9" xfId="6202" xr:uid="{00000000-0005-0000-0000-0000612E0000}"/>
    <cellStyle name="標準 3_2011年度売上目標" xfId="160" xr:uid="{00000000-0005-0000-0000-0000622E0000}"/>
    <cellStyle name="標準 30" xfId="161" xr:uid="{00000000-0005-0000-0000-0000632E0000}"/>
    <cellStyle name="標準 30 10" xfId="1215" xr:uid="{00000000-0005-0000-0000-0000642E0000}"/>
    <cellStyle name="標準 30 10 2" xfId="1216" xr:uid="{00000000-0005-0000-0000-0000652E0000}"/>
    <cellStyle name="標準 30 10 3" xfId="1217" xr:uid="{00000000-0005-0000-0000-0000662E0000}"/>
    <cellStyle name="標準 30 10 4" xfId="1218" xr:uid="{00000000-0005-0000-0000-0000672E0000}"/>
    <cellStyle name="標準 30 10 5" xfId="1219" xr:uid="{00000000-0005-0000-0000-0000682E0000}"/>
    <cellStyle name="標準 30 11" xfId="1220" xr:uid="{00000000-0005-0000-0000-0000692E0000}"/>
    <cellStyle name="標準 30 11 2" xfId="1221" xr:uid="{00000000-0005-0000-0000-00006A2E0000}"/>
    <cellStyle name="標準 30 11 3" xfId="1222" xr:uid="{00000000-0005-0000-0000-00006B2E0000}"/>
    <cellStyle name="標準 30 11 4" xfId="1223" xr:uid="{00000000-0005-0000-0000-00006C2E0000}"/>
    <cellStyle name="標準 30 11 5" xfId="1224" xr:uid="{00000000-0005-0000-0000-00006D2E0000}"/>
    <cellStyle name="標準 30 12" xfId="1225" xr:uid="{00000000-0005-0000-0000-00006E2E0000}"/>
    <cellStyle name="標準 30 13" xfId="1226" xr:uid="{00000000-0005-0000-0000-00006F2E0000}"/>
    <cellStyle name="標準 30 13 2" xfId="1227" xr:uid="{00000000-0005-0000-0000-0000702E0000}"/>
    <cellStyle name="標準 30 13 3" xfId="1228" xr:uid="{00000000-0005-0000-0000-0000712E0000}"/>
    <cellStyle name="標準 30 13 4" xfId="1229" xr:uid="{00000000-0005-0000-0000-0000722E0000}"/>
    <cellStyle name="標準 30 14" xfId="1230" xr:uid="{00000000-0005-0000-0000-0000732E0000}"/>
    <cellStyle name="標準 30 15" xfId="1231" xr:uid="{00000000-0005-0000-0000-0000742E0000}"/>
    <cellStyle name="標準 30 16" xfId="1232" xr:uid="{00000000-0005-0000-0000-0000752E0000}"/>
    <cellStyle name="標準 30 17" xfId="1233" xr:uid="{00000000-0005-0000-0000-0000762E0000}"/>
    <cellStyle name="標準 30 2" xfId="162" xr:uid="{00000000-0005-0000-0000-0000772E0000}"/>
    <cellStyle name="標準 30 2 10" xfId="1234" xr:uid="{00000000-0005-0000-0000-0000782E0000}"/>
    <cellStyle name="標準 30 2 10 2" xfId="1235" xr:uid="{00000000-0005-0000-0000-0000792E0000}"/>
    <cellStyle name="標準 30 2 10 3" xfId="1236" xr:uid="{00000000-0005-0000-0000-00007A2E0000}"/>
    <cellStyle name="標準 30 2 10 4" xfId="1237" xr:uid="{00000000-0005-0000-0000-00007B2E0000}"/>
    <cellStyle name="標準 30 2 10 5" xfId="1238" xr:uid="{00000000-0005-0000-0000-00007C2E0000}"/>
    <cellStyle name="標準 30 2 11" xfId="1239" xr:uid="{00000000-0005-0000-0000-00007D2E0000}"/>
    <cellStyle name="標準 30 2 12" xfId="1240" xr:uid="{00000000-0005-0000-0000-00007E2E0000}"/>
    <cellStyle name="標準 30 2 12 2" xfId="1241" xr:uid="{00000000-0005-0000-0000-00007F2E0000}"/>
    <cellStyle name="標準 30 2 12 3" xfId="1242" xr:uid="{00000000-0005-0000-0000-0000802E0000}"/>
    <cellStyle name="標準 30 2 12 4" xfId="1243" xr:uid="{00000000-0005-0000-0000-0000812E0000}"/>
    <cellStyle name="標準 30 2 13" xfId="1244" xr:uid="{00000000-0005-0000-0000-0000822E0000}"/>
    <cellStyle name="標準 30 2 14" xfId="1245" xr:uid="{00000000-0005-0000-0000-0000832E0000}"/>
    <cellStyle name="標準 30 2 15" xfId="1246" xr:uid="{00000000-0005-0000-0000-0000842E0000}"/>
    <cellStyle name="標準 30 2 16" xfId="1247" xr:uid="{00000000-0005-0000-0000-0000852E0000}"/>
    <cellStyle name="標準 30 2 2" xfId="163" xr:uid="{00000000-0005-0000-0000-0000862E0000}"/>
    <cellStyle name="標準 30 2 2 2" xfId="164" xr:uid="{00000000-0005-0000-0000-0000872E0000}"/>
    <cellStyle name="標準 30 2 2 3" xfId="1248" xr:uid="{00000000-0005-0000-0000-0000882E0000}"/>
    <cellStyle name="標準 30 2 2 4" xfId="1249" xr:uid="{00000000-0005-0000-0000-0000892E0000}"/>
    <cellStyle name="標準 30 2 2 5" xfId="1250" xr:uid="{00000000-0005-0000-0000-00008A2E0000}"/>
    <cellStyle name="標準 30 2 2 6" xfId="1251" xr:uid="{00000000-0005-0000-0000-00008B2E0000}"/>
    <cellStyle name="標準 30 2 3" xfId="165" xr:uid="{00000000-0005-0000-0000-00008C2E0000}"/>
    <cellStyle name="標準 30 2 4" xfId="166" xr:uid="{00000000-0005-0000-0000-00008D2E0000}"/>
    <cellStyle name="標準 30 2 5" xfId="167" xr:uid="{00000000-0005-0000-0000-00008E2E0000}"/>
    <cellStyle name="標準 30 2 5 2" xfId="1252" xr:uid="{00000000-0005-0000-0000-00008F2E0000}"/>
    <cellStyle name="標準 30 2 5 3" xfId="1253" xr:uid="{00000000-0005-0000-0000-0000902E0000}"/>
    <cellStyle name="標準 30 2 5 4" xfId="1254" xr:uid="{00000000-0005-0000-0000-0000912E0000}"/>
    <cellStyle name="標準 30 2 5 5" xfId="1255" xr:uid="{00000000-0005-0000-0000-0000922E0000}"/>
    <cellStyle name="標準 30 2 5 6" xfId="1256" xr:uid="{00000000-0005-0000-0000-0000932E0000}"/>
    <cellStyle name="標準 30 2 6" xfId="168" xr:uid="{00000000-0005-0000-0000-0000942E0000}"/>
    <cellStyle name="標準 30 2 6 2" xfId="1257" xr:uid="{00000000-0005-0000-0000-0000952E0000}"/>
    <cellStyle name="標準 30 2 6 3" xfId="1258" xr:uid="{00000000-0005-0000-0000-0000962E0000}"/>
    <cellStyle name="標準 30 2 6 4" xfId="1259" xr:uid="{00000000-0005-0000-0000-0000972E0000}"/>
    <cellStyle name="標準 30 2 6 5" xfId="1260" xr:uid="{00000000-0005-0000-0000-0000982E0000}"/>
    <cellStyle name="標準 30 2 6 6" xfId="1261" xr:uid="{00000000-0005-0000-0000-0000992E0000}"/>
    <cellStyle name="標準 30 2 7" xfId="169" xr:uid="{00000000-0005-0000-0000-00009A2E0000}"/>
    <cellStyle name="標準 30 2 7 2" xfId="1262" xr:uid="{00000000-0005-0000-0000-00009B2E0000}"/>
    <cellStyle name="標準 30 2 7 3" xfId="1263" xr:uid="{00000000-0005-0000-0000-00009C2E0000}"/>
    <cellStyle name="標準 30 2 7 4" xfId="1264" xr:uid="{00000000-0005-0000-0000-00009D2E0000}"/>
    <cellStyle name="標準 30 2 7 5" xfId="1265" xr:uid="{00000000-0005-0000-0000-00009E2E0000}"/>
    <cellStyle name="標準 30 2 7 6" xfId="1266" xr:uid="{00000000-0005-0000-0000-00009F2E0000}"/>
    <cellStyle name="標準 30 2 8" xfId="1267" xr:uid="{00000000-0005-0000-0000-0000A02E0000}"/>
    <cellStyle name="標準 30 2 8 2" xfId="1268" xr:uid="{00000000-0005-0000-0000-0000A12E0000}"/>
    <cellStyle name="標準 30 2 8 3" xfId="1269" xr:uid="{00000000-0005-0000-0000-0000A22E0000}"/>
    <cellStyle name="標準 30 2 8 4" xfId="1270" xr:uid="{00000000-0005-0000-0000-0000A32E0000}"/>
    <cellStyle name="標準 30 2 8 5" xfId="1271" xr:uid="{00000000-0005-0000-0000-0000A42E0000}"/>
    <cellStyle name="標準 30 2 9" xfId="1272" xr:uid="{00000000-0005-0000-0000-0000A52E0000}"/>
    <cellStyle name="標準 30 2 9 2" xfId="1273" xr:uid="{00000000-0005-0000-0000-0000A62E0000}"/>
    <cellStyle name="標準 30 2 9 3" xfId="1274" xr:uid="{00000000-0005-0000-0000-0000A72E0000}"/>
    <cellStyle name="標準 30 2 9 4" xfId="1275" xr:uid="{00000000-0005-0000-0000-0000A82E0000}"/>
    <cellStyle name="標準 30 2 9 5" xfId="1276" xr:uid="{00000000-0005-0000-0000-0000A92E0000}"/>
    <cellStyle name="標準 30 3" xfId="170" xr:uid="{00000000-0005-0000-0000-0000AA2E0000}"/>
    <cellStyle name="標準 30 4" xfId="171" xr:uid="{00000000-0005-0000-0000-0000AB2E0000}"/>
    <cellStyle name="標準 30 4 2" xfId="172" xr:uid="{00000000-0005-0000-0000-0000AC2E0000}"/>
    <cellStyle name="標準 30 4 3" xfId="1277" xr:uid="{00000000-0005-0000-0000-0000AD2E0000}"/>
    <cellStyle name="標準 30 4 4" xfId="1278" xr:uid="{00000000-0005-0000-0000-0000AE2E0000}"/>
    <cellStyle name="標準 30 4 5" xfId="1279" xr:uid="{00000000-0005-0000-0000-0000AF2E0000}"/>
    <cellStyle name="標準 30 4 6" xfId="1280" xr:uid="{00000000-0005-0000-0000-0000B02E0000}"/>
    <cellStyle name="標準 30 5" xfId="173" xr:uid="{00000000-0005-0000-0000-0000B12E0000}"/>
    <cellStyle name="標準 30 6" xfId="174" xr:uid="{00000000-0005-0000-0000-0000B22E0000}"/>
    <cellStyle name="標準 30 6 2" xfId="1281" xr:uid="{00000000-0005-0000-0000-0000B32E0000}"/>
    <cellStyle name="標準 30 6 3" xfId="1282" xr:uid="{00000000-0005-0000-0000-0000B42E0000}"/>
    <cellStyle name="標準 30 6 4" xfId="1283" xr:uid="{00000000-0005-0000-0000-0000B52E0000}"/>
    <cellStyle name="標準 30 6 5" xfId="1284" xr:uid="{00000000-0005-0000-0000-0000B62E0000}"/>
    <cellStyle name="標準 30 6 6" xfId="1285" xr:uid="{00000000-0005-0000-0000-0000B72E0000}"/>
    <cellStyle name="標準 30 7" xfId="175" xr:uid="{00000000-0005-0000-0000-0000B82E0000}"/>
    <cellStyle name="標準 30 7 2" xfId="1286" xr:uid="{00000000-0005-0000-0000-0000B92E0000}"/>
    <cellStyle name="標準 30 7 3" xfId="1287" xr:uid="{00000000-0005-0000-0000-0000BA2E0000}"/>
    <cellStyle name="標準 30 7 4" xfId="1288" xr:uid="{00000000-0005-0000-0000-0000BB2E0000}"/>
    <cellStyle name="標準 30 7 5" xfId="1289" xr:uid="{00000000-0005-0000-0000-0000BC2E0000}"/>
    <cellStyle name="標準 30 7 6" xfId="1290" xr:uid="{00000000-0005-0000-0000-0000BD2E0000}"/>
    <cellStyle name="標準 30 8" xfId="176" xr:uid="{00000000-0005-0000-0000-0000BE2E0000}"/>
    <cellStyle name="標準 30 8 2" xfId="1291" xr:uid="{00000000-0005-0000-0000-0000BF2E0000}"/>
    <cellStyle name="標準 30 8 3" xfId="1292" xr:uid="{00000000-0005-0000-0000-0000C02E0000}"/>
    <cellStyle name="標準 30 8 4" xfId="1293" xr:uid="{00000000-0005-0000-0000-0000C12E0000}"/>
    <cellStyle name="標準 30 8 5" xfId="1294" xr:uid="{00000000-0005-0000-0000-0000C22E0000}"/>
    <cellStyle name="標準 30 8 6" xfId="1295" xr:uid="{00000000-0005-0000-0000-0000C32E0000}"/>
    <cellStyle name="標準 30 9" xfId="1296" xr:uid="{00000000-0005-0000-0000-0000C42E0000}"/>
    <cellStyle name="標準 30 9 2" xfId="1297" xr:uid="{00000000-0005-0000-0000-0000C52E0000}"/>
    <cellStyle name="標準 30 9 3" xfId="1298" xr:uid="{00000000-0005-0000-0000-0000C62E0000}"/>
    <cellStyle name="標準 30 9 4" xfId="1299" xr:uid="{00000000-0005-0000-0000-0000C72E0000}"/>
    <cellStyle name="標準 30 9 5" xfId="1300" xr:uid="{00000000-0005-0000-0000-0000C82E0000}"/>
    <cellStyle name="標準 31" xfId="177" xr:uid="{00000000-0005-0000-0000-0000C92E0000}"/>
    <cellStyle name="標準 31 10" xfId="1301" xr:uid="{00000000-0005-0000-0000-0000CA2E0000}"/>
    <cellStyle name="標準 31 10 2" xfId="1302" xr:uid="{00000000-0005-0000-0000-0000CB2E0000}"/>
    <cellStyle name="標準 31 10 3" xfId="1303" xr:uid="{00000000-0005-0000-0000-0000CC2E0000}"/>
    <cellStyle name="標準 31 10 4" xfId="1304" xr:uid="{00000000-0005-0000-0000-0000CD2E0000}"/>
    <cellStyle name="標準 31 10 5" xfId="1305" xr:uid="{00000000-0005-0000-0000-0000CE2E0000}"/>
    <cellStyle name="標準 31 11" xfId="1306" xr:uid="{00000000-0005-0000-0000-0000CF2E0000}"/>
    <cellStyle name="標準 31 11 2" xfId="1307" xr:uid="{00000000-0005-0000-0000-0000D02E0000}"/>
    <cellStyle name="標準 31 11 3" xfId="1308" xr:uid="{00000000-0005-0000-0000-0000D12E0000}"/>
    <cellStyle name="標準 31 11 4" xfId="1309" xr:uid="{00000000-0005-0000-0000-0000D22E0000}"/>
    <cellStyle name="標準 31 11 5" xfId="1310" xr:uid="{00000000-0005-0000-0000-0000D32E0000}"/>
    <cellStyle name="標準 31 12" xfId="1311" xr:uid="{00000000-0005-0000-0000-0000D42E0000}"/>
    <cellStyle name="標準 31 13" xfId="1312" xr:uid="{00000000-0005-0000-0000-0000D52E0000}"/>
    <cellStyle name="標準 31 13 2" xfId="1313" xr:uid="{00000000-0005-0000-0000-0000D62E0000}"/>
    <cellStyle name="標準 31 13 3" xfId="1314" xr:uid="{00000000-0005-0000-0000-0000D72E0000}"/>
    <cellStyle name="標準 31 13 4" xfId="1315" xr:uid="{00000000-0005-0000-0000-0000D82E0000}"/>
    <cellStyle name="標準 31 14" xfId="1316" xr:uid="{00000000-0005-0000-0000-0000D92E0000}"/>
    <cellStyle name="標準 31 15" xfId="1317" xr:uid="{00000000-0005-0000-0000-0000DA2E0000}"/>
    <cellStyle name="標準 31 16" xfId="1318" xr:uid="{00000000-0005-0000-0000-0000DB2E0000}"/>
    <cellStyle name="標準 31 17" xfId="1319" xr:uid="{00000000-0005-0000-0000-0000DC2E0000}"/>
    <cellStyle name="標準 31 2" xfId="178" xr:uid="{00000000-0005-0000-0000-0000DD2E0000}"/>
    <cellStyle name="標準 31 2 10" xfId="1320" xr:uid="{00000000-0005-0000-0000-0000DE2E0000}"/>
    <cellStyle name="標準 31 2 10 2" xfId="1321" xr:uid="{00000000-0005-0000-0000-0000DF2E0000}"/>
    <cellStyle name="標準 31 2 10 3" xfId="1322" xr:uid="{00000000-0005-0000-0000-0000E02E0000}"/>
    <cellStyle name="標準 31 2 10 4" xfId="1323" xr:uid="{00000000-0005-0000-0000-0000E12E0000}"/>
    <cellStyle name="標準 31 2 10 5" xfId="1324" xr:uid="{00000000-0005-0000-0000-0000E22E0000}"/>
    <cellStyle name="標準 31 2 11" xfId="1325" xr:uid="{00000000-0005-0000-0000-0000E32E0000}"/>
    <cellStyle name="標準 31 2 12" xfId="1326" xr:uid="{00000000-0005-0000-0000-0000E42E0000}"/>
    <cellStyle name="標準 31 2 12 2" xfId="1327" xr:uid="{00000000-0005-0000-0000-0000E52E0000}"/>
    <cellStyle name="標準 31 2 12 3" xfId="1328" xr:uid="{00000000-0005-0000-0000-0000E62E0000}"/>
    <cellStyle name="標準 31 2 12 4" xfId="1329" xr:uid="{00000000-0005-0000-0000-0000E72E0000}"/>
    <cellStyle name="標準 31 2 13" xfId="1330" xr:uid="{00000000-0005-0000-0000-0000E82E0000}"/>
    <cellStyle name="標準 31 2 14" xfId="1331" xr:uid="{00000000-0005-0000-0000-0000E92E0000}"/>
    <cellStyle name="標準 31 2 15" xfId="1332" xr:uid="{00000000-0005-0000-0000-0000EA2E0000}"/>
    <cellStyle name="標準 31 2 16" xfId="1333" xr:uid="{00000000-0005-0000-0000-0000EB2E0000}"/>
    <cellStyle name="標準 31 2 2" xfId="179" xr:uid="{00000000-0005-0000-0000-0000EC2E0000}"/>
    <cellStyle name="標準 31 2 2 2" xfId="180" xr:uid="{00000000-0005-0000-0000-0000ED2E0000}"/>
    <cellStyle name="標準 31 2 2 3" xfId="1334" xr:uid="{00000000-0005-0000-0000-0000EE2E0000}"/>
    <cellStyle name="標準 31 2 2 4" xfId="1335" xr:uid="{00000000-0005-0000-0000-0000EF2E0000}"/>
    <cellStyle name="標準 31 2 2 5" xfId="1336" xr:uid="{00000000-0005-0000-0000-0000F02E0000}"/>
    <cellStyle name="標準 31 2 2 6" xfId="1337" xr:uid="{00000000-0005-0000-0000-0000F12E0000}"/>
    <cellStyle name="標準 31 2 3" xfId="181" xr:uid="{00000000-0005-0000-0000-0000F22E0000}"/>
    <cellStyle name="標準 31 2 4" xfId="182" xr:uid="{00000000-0005-0000-0000-0000F32E0000}"/>
    <cellStyle name="標準 31 2 5" xfId="183" xr:uid="{00000000-0005-0000-0000-0000F42E0000}"/>
    <cellStyle name="標準 31 2 5 2" xfId="1338" xr:uid="{00000000-0005-0000-0000-0000F52E0000}"/>
    <cellStyle name="標準 31 2 5 3" xfId="1339" xr:uid="{00000000-0005-0000-0000-0000F62E0000}"/>
    <cellStyle name="標準 31 2 5 4" xfId="1340" xr:uid="{00000000-0005-0000-0000-0000F72E0000}"/>
    <cellStyle name="標準 31 2 5 5" xfId="1341" xr:uid="{00000000-0005-0000-0000-0000F82E0000}"/>
    <cellStyle name="標準 31 2 5 6" xfId="1342" xr:uid="{00000000-0005-0000-0000-0000F92E0000}"/>
    <cellStyle name="標準 31 2 6" xfId="184" xr:uid="{00000000-0005-0000-0000-0000FA2E0000}"/>
    <cellStyle name="標準 31 2 6 2" xfId="1343" xr:uid="{00000000-0005-0000-0000-0000FB2E0000}"/>
    <cellStyle name="標準 31 2 6 3" xfId="1344" xr:uid="{00000000-0005-0000-0000-0000FC2E0000}"/>
    <cellStyle name="標準 31 2 6 4" xfId="1345" xr:uid="{00000000-0005-0000-0000-0000FD2E0000}"/>
    <cellStyle name="標準 31 2 6 5" xfId="1346" xr:uid="{00000000-0005-0000-0000-0000FE2E0000}"/>
    <cellStyle name="標準 31 2 6 6" xfId="1347" xr:uid="{00000000-0005-0000-0000-0000FF2E0000}"/>
    <cellStyle name="標準 31 2 7" xfId="185" xr:uid="{00000000-0005-0000-0000-0000002F0000}"/>
    <cellStyle name="標準 31 2 7 2" xfId="1348" xr:uid="{00000000-0005-0000-0000-0000012F0000}"/>
    <cellStyle name="標準 31 2 7 3" xfId="1349" xr:uid="{00000000-0005-0000-0000-0000022F0000}"/>
    <cellStyle name="標準 31 2 7 4" xfId="1350" xr:uid="{00000000-0005-0000-0000-0000032F0000}"/>
    <cellStyle name="標準 31 2 7 5" xfId="1351" xr:uid="{00000000-0005-0000-0000-0000042F0000}"/>
    <cellStyle name="標準 31 2 7 6" xfId="1352" xr:uid="{00000000-0005-0000-0000-0000052F0000}"/>
    <cellStyle name="標準 31 2 8" xfId="1353" xr:uid="{00000000-0005-0000-0000-0000062F0000}"/>
    <cellStyle name="標準 31 2 8 2" xfId="1354" xr:uid="{00000000-0005-0000-0000-0000072F0000}"/>
    <cellStyle name="標準 31 2 8 3" xfId="1355" xr:uid="{00000000-0005-0000-0000-0000082F0000}"/>
    <cellStyle name="標準 31 2 8 4" xfId="1356" xr:uid="{00000000-0005-0000-0000-0000092F0000}"/>
    <cellStyle name="標準 31 2 8 5" xfId="1357" xr:uid="{00000000-0005-0000-0000-00000A2F0000}"/>
    <cellStyle name="標準 31 2 9" xfId="1358" xr:uid="{00000000-0005-0000-0000-00000B2F0000}"/>
    <cellStyle name="標準 31 2 9 2" xfId="1359" xr:uid="{00000000-0005-0000-0000-00000C2F0000}"/>
    <cellStyle name="標準 31 2 9 3" xfId="1360" xr:uid="{00000000-0005-0000-0000-00000D2F0000}"/>
    <cellStyle name="標準 31 2 9 4" xfId="1361" xr:uid="{00000000-0005-0000-0000-00000E2F0000}"/>
    <cellStyle name="標準 31 2 9 5" xfId="1362" xr:uid="{00000000-0005-0000-0000-00000F2F0000}"/>
    <cellStyle name="標準 31 3" xfId="186" xr:uid="{00000000-0005-0000-0000-0000102F0000}"/>
    <cellStyle name="標準 31 4" xfId="187" xr:uid="{00000000-0005-0000-0000-0000112F0000}"/>
    <cellStyle name="標準 31 4 2" xfId="188" xr:uid="{00000000-0005-0000-0000-0000122F0000}"/>
    <cellStyle name="標準 31 4 3" xfId="1363" xr:uid="{00000000-0005-0000-0000-0000132F0000}"/>
    <cellStyle name="標準 31 4 4" xfId="1364" xr:uid="{00000000-0005-0000-0000-0000142F0000}"/>
    <cellStyle name="標準 31 4 5" xfId="1365" xr:uid="{00000000-0005-0000-0000-0000152F0000}"/>
    <cellStyle name="標準 31 4 6" xfId="1366" xr:uid="{00000000-0005-0000-0000-0000162F0000}"/>
    <cellStyle name="標準 31 5" xfId="189" xr:uid="{00000000-0005-0000-0000-0000172F0000}"/>
    <cellStyle name="標準 31 6" xfId="190" xr:uid="{00000000-0005-0000-0000-0000182F0000}"/>
    <cellStyle name="標準 31 6 2" xfId="1367" xr:uid="{00000000-0005-0000-0000-0000192F0000}"/>
    <cellStyle name="標準 31 6 3" xfId="1368" xr:uid="{00000000-0005-0000-0000-00001A2F0000}"/>
    <cellStyle name="標準 31 6 4" xfId="1369" xr:uid="{00000000-0005-0000-0000-00001B2F0000}"/>
    <cellStyle name="標準 31 6 5" xfId="1370" xr:uid="{00000000-0005-0000-0000-00001C2F0000}"/>
    <cellStyle name="標準 31 6 6" xfId="1371" xr:uid="{00000000-0005-0000-0000-00001D2F0000}"/>
    <cellStyle name="標準 31 7" xfId="191" xr:uid="{00000000-0005-0000-0000-00001E2F0000}"/>
    <cellStyle name="標準 31 7 2" xfId="1372" xr:uid="{00000000-0005-0000-0000-00001F2F0000}"/>
    <cellStyle name="標準 31 7 3" xfId="1373" xr:uid="{00000000-0005-0000-0000-0000202F0000}"/>
    <cellStyle name="標準 31 7 4" xfId="1374" xr:uid="{00000000-0005-0000-0000-0000212F0000}"/>
    <cellStyle name="標準 31 7 5" xfId="1375" xr:uid="{00000000-0005-0000-0000-0000222F0000}"/>
    <cellStyle name="標準 31 7 6" xfId="1376" xr:uid="{00000000-0005-0000-0000-0000232F0000}"/>
    <cellStyle name="標準 31 8" xfId="192" xr:uid="{00000000-0005-0000-0000-0000242F0000}"/>
    <cellStyle name="標準 31 8 2" xfId="1377" xr:uid="{00000000-0005-0000-0000-0000252F0000}"/>
    <cellStyle name="標準 31 8 3" xfId="1378" xr:uid="{00000000-0005-0000-0000-0000262F0000}"/>
    <cellStyle name="標準 31 8 4" xfId="1379" xr:uid="{00000000-0005-0000-0000-0000272F0000}"/>
    <cellStyle name="標準 31 8 5" xfId="1380" xr:uid="{00000000-0005-0000-0000-0000282F0000}"/>
    <cellStyle name="標準 31 8 6" xfId="1381" xr:uid="{00000000-0005-0000-0000-0000292F0000}"/>
    <cellStyle name="標準 31 9" xfId="1382" xr:uid="{00000000-0005-0000-0000-00002A2F0000}"/>
    <cellStyle name="標準 31 9 2" xfId="1383" xr:uid="{00000000-0005-0000-0000-00002B2F0000}"/>
    <cellStyle name="標準 31 9 3" xfId="1384" xr:uid="{00000000-0005-0000-0000-00002C2F0000}"/>
    <cellStyle name="標準 31 9 4" xfId="1385" xr:uid="{00000000-0005-0000-0000-00002D2F0000}"/>
    <cellStyle name="標準 31 9 5" xfId="1386" xr:uid="{00000000-0005-0000-0000-00002E2F0000}"/>
    <cellStyle name="標準 32" xfId="193" xr:uid="{00000000-0005-0000-0000-00002F2F0000}"/>
    <cellStyle name="標準 32 10" xfId="1387" xr:uid="{00000000-0005-0000-0000-0000302F0000}"/>
    <cellStyle name="標準 32 10 2" xfId="1388" xr:uid="{00000000-0005-0000-0000-0000312F0000}"/>
    <cellStyle name="標準 32 10 3" xfId="1389" xr:uid="{00000000-0005-0000-0000-0000322F0000}"/>
    <cellStyle name="標準 32 10 4" xfId="1390" xr:uid="{00000000-0005-0000-0000-0000332F0000}"/>
    <cellStyle name="標準 32 10 5" xfId="1391" xr:uid="{00000000-0005-0000-0000-0000342F0000}"/>
    <cellStyle name="標準 32 11" xfId="1392" xr:uid="{00000000-0005-0000-0000-0000352F0000}"/>
    <cellStyle name="標準 32 11 2" xfId="1393" xr:uid="{00000000-0005-0000-0000-0000362F0000}"/>
    <cellStyle name="標準 32 11 3" xfId="1394" xr:uid="{00000000-0005-0000-0000-0000372F0000}"/>
    <cellStyle name="標準 32 11 4" xfId="1395" xr:uid="{00000000-0005-0000-0000-0000382F0000}"/>
    <cellStyle name="標準 32 11 5" xfId="1396" xr:uid="{00000000-0005-0000-0000-0000392F0000}"/>
    <cellStyle name="標準 32 12" xfId="1397" xr:uid="{00000000-0005-0000-0000-00003A2F0000}"/>
    <cellStyle name="標準 32 13" xfId="1398" xr:uid="{00000000-0005-0000-0000-00003B2F0000}"/>
    <cellStyle name="標準 32 13 2" xfId="1399" xr:uid="{00000000-0005-0000-0000-00003C2F0000}"/>
    <cellStyle name="標準 32 13 3" xfId="1400" xr:uid="{00000000-0005-0000-0000-00003D2F0000}"/>
    <cellStyle name="標準 32 13 4" xfId="1401" xr:uid="{00000000-0005-0000-0000-00003E2F0000}"/>
    <cellStyle name="標準 32 14" xfId="1402" xr:uid="{00000000-0005-0000-0000-00003F2F0000}"/>
    <cellStyle name="標準 32 15" xfId="1403" xr:uid="{00000000-0005-0000-0000-0000402F0000}"/>
    <cellStyle name="標準 32 16" xfId="1404" xr:uid="{00000000-0005-0000-0000-0000412F0000}"/>
    <cellStyle name="標準 32 17" xfId="1405" xr:uid="{00000000-0005-0000-0000-0000422F0000}"/>
    <cellStyle name="標準 32 2" xfId="194" xr:uid="{00000000-0005-0000-0000-0000432F0000}"/>
    <cellStyle name="標準 32 2 10" xfId="1406" xr:uid="{00000000-0005-0000-0000-0000442F0000}"/>
    <cellStyle name="標準 32 2 10 2" xfId="1407" xr:uid="{00000000-0005-0000-0000-0000452F0000}"/>
    <cellStyle name="標準 32 2 10 3" xfId="1408" xr:uid="{00000000-0005-0000-0000-0000462F0000}"/>
    <cellStyle name="標準 32 2 10 4" xfId="1409" xr:uid="{00000000-0005-0000-0000-0000472F0000}"/>
    <cellStyle name="標準 32 2 10 5" xfId="1410" xr:uid="{00000000-0005-0000-0000-0000482F0000}"/>
    <cellStyle name="標準 32 2 11" xfId="1411" xr:uid="{00000000-0005-0000-0000-0000492F0000}"/>
    <cellStyle name="標準 32 2 12" xfId="1412" xr:uid="{00000000-0005-0000-0000-00004A2F0000}"/>
    <cellStyle name="標準 32 2 12 2" xfId="1413" xr:uid="{00000000-0005-0000-0000-00004B2F0000}"/>
    <cellStyle name="標準 32 2 12 3" xfId="1414" xr:uid="{00000000-0005-0000-0000-00004C2F0000}"/>
    <cellStyle name="標準 32 2 12 4" xfId="1415" xr:uid="{00000000-0005-0000-0000-00004D2F0000}"/>
    <cellStyle name="標準 32 2 13" xfId="1416" xr:uid="{00000000-0005-0000-0000-00004E2F0000}"/>
    <cellStyle name="標準 32 2 14" xfId="1417" xr:uid="{00000000-0005-0000-0000-00004F2F0000}"/>
    <cellStyle name="標準 32 2 15" xfId="1418" xr:uid="{00000000-0005-0000-0000-0000502F0000}"/>
    <cellStyle name="標準 32 2 16" xfId="1419" xr:uid="{00000000-0005-0000-0000-0000512F0000}"/>
    <cellStyle name="標準 32 2 2" xfId="195" xr:uid="{00000000-0005-0000-0000-0000522F0000}"/>
    <cellStyle name="標準 32 2 2 2" xfId="196" xr:uid="{00000000-0005-0000-0000-0000532F0000}"/>
    <cellStyle name="標準 32 2 2 3" xfId="1420" xr:uid="{00000000-0005-0000-0000-0000542F0000}"/>
    <cellStyle name="標準 32 2 2 4" xfId="1421" xr:uid="{00000000-0005-0000-0000-0000552F0000}"/>
    <cellStyle name="標準 32 2 2 5" xfId="1422" xr:uid="{00000000-0005-0000-0000-0000562F0000}"/>
    <cellStyle name="標準 32 2 2 6" xfId="1423" xr:uid="{00000000-0005-0000-0000-0000572F0000}"/>
    <cellStyle name="標準 32 2 3" xfId="197" xr:uid="{00000000-0005-0000-0000-0000582F0000}"/>
    <cellStyle name="標準 32 2 4" xfId="198" xr:uid="{00000000-0005-0000-0000-0000592F0000}"/>
    <cellStyle name="標準 32 2 5" xfId="199" xr:uid="{00000000-0005-0000-0000-00005A2F0000}"/>
    <cellStyle name="標準 32 2 5 2" xfId="1424" xr:uid="{00000000-0005-0000-0000-00005B2F0000}"/>
    <cellStyle name="標準 32 2 5 3" xfId="1425" xr:uid="{00000000-0005-0000-0000-00005C2F0000}"/>
    <cellStyle name="標準 32 2 5 4" xfId="1426" xr:uid="{00000000-0005-0000-0000-00005D2F0000}"/>
    <cellStyle name="標準 32 2 5 5" xfId="1427" xr:uid="{00000000-0005-0000-0000-00005E2F0000}"/>
    <cellStyle name="標準 32 2 5 6" xfId="1428" xr:uid="{00000000-0005-0000-0000-00005F2F0000}"/>
    <cellStyle name="標準 32 2 6" xfId="200" xr:uid="{00000000-0005-0000-0000-0000602F0000}"/>
    <cellStyle name="標準 32 2 6 2" xfId="1429" xr:uid="{00000000-0005-0000-0000-0000612F0000}"/>
    <cellStyle name="標準 32 2 6 3" xfId="1430" xr:uid="{00000000-0005-0000-0000-0000622F0000}"/>
    <cellStyle name="標準 32 2 6 4" xfId="1431" xr:uid="{00000000-0005-0000-0000-0000632F0000}"/>
    <cellStyle name="標準 32 2 6 5" xfId="1432" xr:uid="{00000000-0005-0000-0000-0000642F0000}"/>
    <cellStyle name="標準 32 2 6 6" xfId="1433" xr:uid="{00000000-0005-0000-0000-0000652F0000}"/>
    <cellStyle name="標準 32 2 7" xfId="201" xr:uid="{00000000-0005-0000-0000-0000662F0000}"/>
    <cellStyle name="標準 32 2 7 2" xfId="1434" xr:uid="{00000000-0005-0000-0000-0000672F0000}"/>
    <cellStyle name="標準 32 2 7 3" xfId="1435" xr:uid="{00000000-0005-0000-0000-0000682F0000}"/>
    <cellStyle name="標準 32 2 7 4" xfId="1436" xr:uid="{00000000-0005-0000-0000-0000692F0000}"/>
    <cellStyle name="標準 32 2 7 5" xfId="1437" xr:uid="{00000000-0005-0000-0000-00006A2F0000}"/>
    <cellStyle name="標準 32 2 7 6" xfId="1438" xr:uid="{00000000-0005-0000-0000-00006B2F0000}"/>
    <cellStyle name="標準 32 2 8" xfId="1439" xr:uid="{00000000-0005-0000-0000-00006C2F0000}"/>
    <cellStyle name="標準 32 2 8 2" xfId="1440" xr:uid="{00000000-0005-0000-0000-00006D2F0000}"/>
    <cellStyle name="標準 32 2 8 3" xfId="1441" xr:uid="{00000000-0005-0000-0000-00006E2F0000}"/>
    <cellStyle name="標準 32 2 8 4" xfId="1442" xr:uid="{00000000-0005-0000-0000-00006F2F0000}"/>
    <cellStyle name="標準 32 2 8 5" xfId="1443" xr:uid="{00000000-0005-0000-0000-0000702F0000}"/>
    <cellStyle name="標準 32 2 9" xfId="1444" xr:uid="{00000000-0005-0000-0000-0000712F0000}"/>
    <cellStyle name="標準 32 2 9 2" xfId="1445" xr:uid="{00000000-0005-0000-0000-0000722F0000}"/>
    <cellStyle name="標準 32 2 9 3" xfId="1446" xr:uid="{00000000-0005-0000-0000-0000732F0000}"/>
    <cellStyle name="標準 32 2 9 4" xfId="1447" xr:uid="{00000000-0005-0000-0000-0000742F0000}"/>
    <cellStyle name="標準 32 2 9 5" xfId="1448" xr:uid="{00000000-0005-0000-0000-0000752F0000}"/>
    <cellStyle name="標準 32 3" xfId="202" xr:uid="{00000000-0005-0000-0000-0000762F0000}"/>
    <cellStyle name="標準 32 4" xfId="203" xr:uid="{00000000-0005-0000-0000-0000772F0000}"/>
    <cellStyle name="標準 32 4 2" xfId="204" xr:uid="{00000000-0005-0000-0000-0000782F0000}"/>
    <cellStyle name="標準 32 4 3" xfId="1449" xr:uid="{00000000-0005-0000-0000-0000792F0000}"/>
    <cellStyle name="標準 32 4 4" xfId="1450" xr:uid="{00000000-0005-0000-0000-00007A2F0000}"/>
    <cellStyle name="標準 32 4 5" xfId="1451" xr:uid="{00000000-0005-0000-0000-00007B2F0000}"/>
    <cellStyle name="標準 32 4 6" xfId="1452" xr:uid="{00000000-0005-0000-0000-00007C2F0000}"/>
    <cellStyle name="標準 32 5" xfId="205" xr:uid="{00000000-0005-0000-0000-00007D2F0000}"/>
    <cellStyle name="標準 32 6" xfId="206" xr:uid="{00000000-0005-0000-0000-00007E2F0000}"/>
    <cellStyle name="標準 32 6 2" xfId="1453" xr:uid="{00000000-0005-0000-0000-00007F2F0000}"/>
    <cellStyle name="標準 32 6 3" xfId="1454" xr:uid="{00000000-0005-0000-0000-0000802F0000}"/>
    <cellStyle name="標準 32 6 4" xfId="1455" xr:uid="{00000000-0005-0000-0000-0000812F0000}"/>
    <cellStyle name="標準 32 6 5" xfId="1456" xr:uid="{00000000-0005-0000-0000-0000822F0000}"/>
    <cellStyle name="標準 32 6 6" xfId="1457" xr:uid="{00000000-0005-0000-0000-0000832F0000}"/>
    <cellStyle name="標準 32 7" xfId="207" xr:uid="{00000000-0005-0000-0000-0000842F0000}"/>
    <cellStyle name="標準 32 7 2" xfId="1458" xr:uid="{00000000-0005-0000-0000-0000852F0000}"/>
    <cellStyle name="標準 32 7 3" xfId="1459" xr:uid="{00000000-0005-0000-0000-0000862F0000}"/>
    <cellStyle name="標準 32 7 4" xfId="1460" xr:uid="{00000000-0005-0000-0000-0000872F0000}"/>
    <cellStyle name="標準 32 7 5" xfId="1461" xr:uid="{00000000-0005-0000-0000-0000882F0000}"/>
    <cellStyle name="標準 32 7 6" xfId="1462" xr:uid="{00000000-0005-0000-0000-0000892F0000}"/>
    <cellStyle name="標準 32 8" xfId="208" xr:uid="{00000000-0005-0000-0000-00008A2F0000}"/>
    <cellStyle name="標準 32 8 2" xfId="1463" xr:uid="{00000000-0005-0000-0000-00008B2F0000}"/>
    <cellStyle name="標準 32 8 3" xfId="1464" xr:uid="{00000000-0005-0000-0000-00008C2F0000}"/>
    <cellStyle name="標準 32 8 4" xfId="1465" xr:uid="{00000000-0005-0000-0000-00008D2F0000}"/>
    <cellStyle name="標準 32 8 5" xfId="1466" xr:uid="{00000000-0005-0000-0000-00008E2F0000}"/>
    <cellStyle name="標準 32 8 6" xfId="1467" xr:uid="{00000000-0005-0000-0000-00008F2F0000}"/>
    <cellStyle name="標準 32 9" xfId="1468" xr:uid="{00000000-0005-0000-0000-0000902F0000}"/>
    <cellStyle name="標準 32 9 2" xfId="1469" xr:uid="{00000000-0005-0000-0000-0000912F0000}"/>
    <cellStyle name="標準 32 9 3" xfId="1470" xr:uid="{00000000-0005-0000-0000-0000922F0000}"/>
    <cellStyle name="標準 32 9 4" xfId="1471" xr:uid="{00000000-0005-0000-0000-0000932F0000}"/>
    <cellStyle name="標準 32 9 5" xfId="1472" xr:uid="{00000000-0005-0000-0000-0000942F0000}"/>
    <cellStyle name="標準 33" xfId="209" xr:uid="{00000000-0005-0000-0000-0000952F0000}"/>
    <cellStyle name="標準 33 10" xfId="1473" xr:uid="{00000000-0005-0000-0000-0000962F0000}"/>
    <cellStyle name="標準 33 10 2" xfId="1474" xr:uid="{00000000-0005-0000-0000-0000972F0000}"/>
    <cellStyle name="標準 33 10 3" xfId="1475" xr:uid="{00000000-0005-0000-0000-0000982F0000}"/>
    <cellStyle name="標準 33 10 4" xfId="1476" xr:uid="{00000000-0005-0000-0000-0000992F0000}"/>
    <cellStyle name="標準 33 10 5" xfId="1477" xr:uid="{00000000-0005-0000-0000-00009A2F0000}"/>
    <cellStyle name="標準 33 11" xfId="1478" xr:uid="{00000000-0005-0000-0000-00009B2F0000}"/>
    <cellStyle name="標準 33 11 2" xfId="1479" xr:uid="{00000000-0005-0000-0000-00009C2F0000}"/>
    <cellStyle name="標準 33 11 3" xfId="1480" xr:uid="{00000000-0005-0000-0000-00009D2F0000}"/>
    <cellStyle name="標準 33 11 4" xfId="1481" xr:uid="{00000000-0005-0000-0000-00009E2F0000}"/>
    <cellStyle name="標準 33 11 5" xfId="1482" xr:uid="{00000000-0005-0000-0000-00009F2F0000}"/>
    <cellStyle name="標準 33 12" xfId="1483" xr:uid="{00000000-0005-0000-0000-0000A02F0000}"/>
    <cellStyle name="標準 33 13" xfId="1484" xr:uid="{00000000-0005-0000-0000-0000A12F0000}"/>
    <cellStyle name="標準 33 13 2" xfId="1485" xr:uid="{00000000-0005-0000-0000-0000A22F0000}"/>
    <cellStyle name="標準 33 13 3" xfId="1486" xr:uid="{00000000-0005-0000-0000-0000A32F0000}"/>
    <cellStyle name="標準 33 13 4" xfId="1487" xr:uid="{00000000-0005-0000-0000-0000A42F0000}"/>
    <cellStyle name="標準 33 14" xfId="1488" xr:uid="{00000000-0005-0000-0000-0000A52F0000}"/>
    <cellStyle name="標準 33 15" xfId="1489" xr:uid="{00000000-0005-0000-0000-0000A62F0000}"/>
    <cellStyle name="標準 33 16" xfId="1490" xr:uid="{00000000-0005-0000-0000-0000A72F0000}"/>
    <cellStyle name="標準 33 17" xfId="1491" xr:uid="{00000000-0005-0000-0000-0000A82F0000}"/>
    <cellStyle name="標準 33 2" xfId="210" xr:uid="{00000000-0005-0000-0000-0000A92F0000}"/>
    <cellStyle name="標準 33 2 10" xfId="1492" xr:uid="{00000000-0005-0000-0000-0000AA2F0000}"/>
    <cellStyle name="標準 33 2 10 2" xfId="1493" xr:uid="{00000000-0005-0000-0000-0000AB2F0000}"/>
    <cellStyle name="標準 33 2 10 3" xfId="1494" xr:uid="{00000000-0005-0000-0000-0000AC2F0000}"/>
    <cellStyle name="標準 33 2 10 4" xfId="1495" xr:uid="{00000000-0005-0000-0000-0000AD2F0000}"/>
    <cellStyle name="標準 33 2 10 5" xfId="1496" xr:uid="{00000000-0005-0000-0000-0000AE2F0000}"/>
    <cellStyle name="標準 33 2 11" xfId="1497" xr:uid="{00000000-0005-0000-0000-0000AF2F0000}"/>
    <cellStyle name="標準 33 2 12" xfId="1498" xr:uid="{00000000-0005-0000-0000-0000B02F0000}"/>
    <cellStyle name="標準 33 2 12 2" xfId="1499" xr:uid="{00000000-0005-0000-0000-0000B12F0000}"/>
    <cellStyle name="標準 33 2 12 3" xfId="1500" xr:uid="{00000000-0005-0000-0000-0000B22F0000}"/>
    <cellStyle name="標準 33 2 12 4" xfId="1501" xr:uid="{00000000-0005-0000-0000-0000B32F0000}"/>
    <cellStyle name="標準 33 2 13" xfId="1502" xr:uid="{00000000-0005-0000-0000-0000B42F0000}"/>
    <cellStyle name="標準 33 2 14" xfId="1503" xr:uid="{00000000-0005-0000-0000-0000B52F0000}"/>
    <cellStyle name="標準 33 2 15" xfId="1504" xr:uid="{00000000-0005-0000-0000-0000B62F0000}"/>
    <cellStyle name="標準 33 2 16" xfId="1505" xr:uid="{00000000-0005-0000-0000-0000B72F0000}"/>
    <cellStyle name="標準 33 2 2" xfId="211" xr:uid="{00000000-0005-0000-0000-0000B82F0000}"/>
    <cellStyle name="標準 33 2 2 2" xfId="212" xr:uid="{00000000-0005-0000-0000-0000B92F0000}"/>
    <cellStyle name="標準 33 2 2 3" xfId="1506" xr:uid="{00000000-0005-0000-0000-0000BA2F0000}"/>
    <cellStyle name="標準 33 2 2 4" xfId="1507" xr:uid="{00000000-0005-0000-0000-0000BB2F0000}"/>
    <cellStyle name="標準 33 2 2 5" xfId="1508" xr:uid="{00000000-0005-0000-0000-0000BC2F0000}"/>
    <cellStyle name="標準 33 2 2 6" xfId="1509" xr:uid="{00000000-0005-0000-0000-0000BD2F0000}"/>
    <cellStyle name="標準 33 2 3" xfId="213" xr:uid="{00000000-0005-0000-0000-0000BE2F0000}"/>
    <cellStyle name="標準 33 2 4" xfId="214" xr:uid="{00000000-0005-0000-0000-0000BF2F0000}"/>
    <cellStyle name="標準 33 2 5" xfId="215" xr:uid="{00000000-0005-0000-0000-0000C02F0000}"/>
    <cellStyle name="標準 33 2 5 2" xfId="1510" xr:uid="{00000000-0005-0000-0000-0000C12F0000}"/>
    <cellStyle name="標準 33 2 5 3" xfId="1511" xr:uid="{00000000-0005-0000-0000-0000C22F0000}"/>
    <cellStyle name="標準 33 2 5 4" xfId="1512" xr:uid="{00000000-0005-0000-0000-0000C32F0000}"/>
    <cellStyle name="標準 33 2 5 5" xfId="1513" xr:uid="{00000000-0005-0000-0000-0000C42F0000}"/>
    <cellStyle name="標準 33 2 5 6" xfId="1514" xr:uid="{00000000-0005-0000-0000-0000C52F0000}"/>
    <cellStyle name="標準 33 2 6" xfId="216" xr:uid="{00000000-0005-0000-0000-0000C62F0000}"/>
    <cellStyle name="標準 33 2 6 2" xfId="1515" xr:uid="{00000000-0005-0000-0000-0000C72F0000}"/>
    <cellStyle name="標準 33 2 6 3" xfId="1516" xr:uid="{00000000-0005-0000-0000-0000C82F0000}"/>
    <cellStyle name="標準 33 2 6 4" xfId="1517" xr:uid="{00000000-0005-0000-0000-0000C92F0000}"/>
    <cellStyle name="標準 33 2 6 5" xfId="1518" xr:uid="{00000000-0005-0000-0000-0000CA2F0000}"/>
    <cellStyle name="標準 33 2 6 6" xfId="1519" xr:uid="{00000000-0005-0000-0000-0000CB2F0000}"/>
    <cellStyle name="標準 33 2 7" xfId="217" xr:uid="{00000000-0005-0000-0000-0000CC2F0000}"/>
    <cellStyle name="標準 33 2 7 2" xfId="1520" xr:uid="{00000000-0005-0000-0000-0000CD2F0000}"/>
    <cellStyle name="標準 33 2 7 3" xfId="1521" xr:uid="{00000000-0005-0000-0000-0000CE2F0000}"/>
    <cellStyle name="標準 33 2 7 4" xfId="1522" xr:uid="{00000000-0005-0000-0000-0000CF2F0000}"/>
    <cellStyle name="標準 33 2 7 5" xfId="1523" xr:uid="{00000000-0005-0000-0000-0000D02F0000}"/>
    <cellStyle name="標準 33 2 7 6" xfId="1524" xr:uid="{00000000-0005-0000-0000-0000D12F0000}"/>
    <cellStyle name="標準 33 2 8" xfId="1525" xr:uid="{00000000-0005-0000-0000-0000D22F0000}"/>
    <cellStyle name="標準 33 2 8 2" xfId="1526" xr:uid="{00000000-0005-0000-0000-0000D32F0000}"/>
    <cellStyle name="標準 33 2 8 3" xfId="1527" xr:uid="{00000000-0005-0000-0000-0000D42F0000}"/>
    <cellStyle name="標準 33 2 8 4" xfId="1528" xr:uid="{00000000-0005-0000-0000-0000D52F0000}"/>
    <cellStyle name="標準 33 2 8 5" xfId="1529" xr:uid="{00000000-0005-0000-0000-0000D62F0000}"/>
    <cellStyle name="標準 33 2 9" xfId="1530" xr:uid="{00000000-0005-0000-0000-0000D72F0000}"/>
    <cellStyle name="標準 33 2 9 2" xfId="1531" xr:uid="{00000000-0005-0000-0000-0000D82F0000}"/>
    <cellStyle name="標準 33 2 9 3" xfId="1532" xr:uid="{00000000-0005-0000-0000-0000D92F0000}"/>
    <cellStyle name="標準 33 2 9 4" xfId="1533" xr:uid="{00000000-0005-0000-0000-0000DA2F0000}"/>
    <cellStyle name="標準 33 2 9 5" xfId="1534" xr:uid="{00000000-0005-0000-0000-0000DB2F0000}"/>
    <cellStyle name="標準 33 3" xfId="218" xr:uid="{00000000-0005-0000-0000-0000DC2F0000}"/>
    <cellStyle name="標準 33 4" xfId="219" xr:uid="{00000000-0005-0000-0000-0000DD2F0000}"/>
    <cellStyle name="標準 33 4 2" xfId="220" xr:uid="{00000000-0005-0000-0000-0000DE2F0000}"/>
    <cellStyle name="標準 33 4 3" xfId="1535" xr:uid="{00000000-0005-0000-0000-0000DF2F0000}"/>
    <cellStyle name="標準 33 4 4" xfId="1536" xr:uid="{00000000-0005-0000-0000-0000E02F0000}"/>
    <cellStyle name="標準 33 4 5" xfId="1537" xr:uid="{00000000-0005-0000-0000-0000E12F0000}"/>
    <cellStyle name="標準 33 4 6" xfId="1538" xr:uid="{00000000-0005-0000-0000-0000E22F0000}"/>
    <cellStyle name="標準 33 5" xfId="221" xr:uid="{00000000-0005-0000-0000-0000E32F0000}"/>
    <cellStyle name="標準 33 6" xfId="222" xr:uid="{00000000-0005-0000-0000-0000E42F0000}"/>
    <cellStyle name="標準 33 6 2" xfId="1539" xr:uid="{00000000-0005-0000-0000-0000E52F0000}"/>
    <cellStyle name="標準 33 6 3" xfId="1540" xr:uid="{00000000-0005-0000-0000-0000E62F0000}"/>
    <cellStyle name="標準 33 6 4" xfId="1541" xr:uid="{00000000-0005-0000-0000-0000E72F0000}"/>
    <cellStyle name="標準 33 6 5" xfId="1542" xr:uid="{00000000-0005-0000-0000-0000E82F0000}"/>
    <cellStyle name="標準 33 6 6" xfId="1543" xr:uid="{00000000-0005-0000-0000-0000E92F0000}"/>
    <cellStyle name="標準 33 7" xfId="223" xr:uid="{00000000-0005-0000-0000-0000EA2F0000}"/>
    <cellStyle name="標準 33 7 2" xfId="1544" xr:uid="{00000000-0005-0000-0000-0000EB2F0000}"/>
    <cellStyle name="標準 33 7 3" xfId="1545" xr:uid="{00000000-0005-0000-0000-0000EC2F0000}"/>
    <cellStyle name="標準 33 7 4" xfId="1546" xr:uid="{00000000-0005-0000-0000-0000ED2F0000}"/>
    <cellStyle name="標準 33 7 5" xfId="1547" xr:uid="{00000000-0005-0000-0000-0000EE2F0000}"/>
    <cellStyle name="標準 33 7 6" xfId="1548" xr:uid="{00000000-0005-0000-0000-0000EF2F0000}"/>
    <cellStyle name="標準 33 8" xfId="224" xr:uid="{00000000-0005-0000-0000-0000F02F0000}"/>
    <cellStyle name="標準 33 8 2" xfId="1549" xr:uid="{00000000-0005-0000-0000-0000F12F0000}"/>
    <cellStyle name="標準 33 8 3" xfId="1550" xr:uid="{00000000-0005-0000-0000-0000F22F0000}"/>
    <cellStyle name="標準 33 8 4" xfId="1551" xr:uid="{00000000-0005-0000-0000-0000F32F0000}"/>
    <cellStyle name="標準 33 8 5" xfId="1552" xr:uid="{00000000-0005-0000-0000-0000F42F0000}"/>
    <cellStyle name="標準 33 8 6" xfId="1553" xr:uid="{00000000-0005-0000-0000-0000F52F0000}"/>
    <cellStyle name="標準 33 9" xfId="1554" xr:uid="{00000000-0005-0000-0000-0000F62F0000}"/>
    <cellStyle name="標準 33 9 2" xfId="1555" xr:uid="{00000000-0005-0000-0000-0000F72F0000}"/>
    <cellStyle name="標準 33 9 3" xfId="1556" xr:uid="{00000000-0005-0000-0000-0000F82F0000}"/>
    <cellStyle name="標準 33 9 4" xfId="1557" xr:uid="{00000000-0005-0000-0000-0000F92F0000}"/>
    <cellStyle name="標準 33 9 5" xfId="1558" xr:uid="{00000000-0005-0000-0000-0000FA2F0000}"/>
    <cellStyle name="標準 34" xfId="225" xr:uid="{00000000-0005-0000-0000-0000FB2F0000}"/>
    <cellStyle name="標準 34 10" xfId="1559" xr:uid="{00000000-0005-0000-0000-0000FC2F0000}"/>
    <cellStyle name="標準 34 10 2" xfId="1560" xr:uid="{00000000-0005-0000-0000-0000FD2F0000}"/>
    <cellStyle name="標準 34 10 3" xfId="1561" xr:uid="{00000000-0005-0000-0000-0000FE2F0000}"/>
    <cellStyle name="標準 34 10 4" xfId="1562" xr:uid="{00000000-0005-0000-0000-0000FF2F0000}"/>
    <cellStyle name="標準 34 10 5" xfId="1563" xr:uid="{00000000-0005-0000-0000-000000300000}"/>
    <cellStyle name="標準 34 11" xfId="1564" xr:uid="{00000000-0005-0000-0000-000001300000}"/>
    <cellStyle name="標準 34 11 2" xfId="1565" xr:uid="{00000000-0005-0000-0000-000002300000}"/>
    <cellStyle name="標準 34 11 3" xfId="1566" xr:uid="{00000000-0005-0000-0000-000003300000}"/>
    <cellStyle name="標準 34 11 4" xfId="1567" xr:uid="{00000000-0005-0000-0000-000004300000}"/>
    <cellStyle name="標準 34 11 5" xfId="1568" xr:uid="{00000000-0005-0000-0000-000005300000}"/>
    <cellStyle name="標準 34 12" xfId="1569" xr:uid="{00000000-0005-0000-0000-000006300000}"/>
    <cellStyle name="標準 34 13" xfId="1570" xr:uid="{00000000-0005-0000-0000-000007300000}"/>
    <cellStyle name="標準 34 13 2" xfId="1571" xr:uid="{00000000-0005-0000-0000-000008300000}"/>
    <cellStyle name="標準 34 13 3" xfId="1572" xr:uid="{00000000-0005-0000-0000-000009300000}"/>
    <cellStyle name="標準 34 13 4" xfId="1573" xr:uid="{00000000-0005-0000-0000-00000A300000}"/>
    <cellStyle name="標準 34 14" xfId="1574" xr:uid="{00000000-0005-0000-0000-00000B300000}"/>
    <cellStyle name="標準 34 15" xfId="1575" xr:uid="{00000000-0005-0000-0000-00000C300000}"/>
    <cellStyle name="標準 34 16" xfId="1576" xr:uid="{00000000-0005-0000-0000-00000D300000}"/>
    <cellStyle name="標準 34 17" xfId="1577" xr:uid="{00000000-0005-0000-0000-00000E300000}"/>
    <cellStyle name="標準 34 2" xfId="226" xr:uid="{00000000-0005-0000-0000-00000F300000}"/>
    <cellStyle name="標準 34 2 10" xfId="1578" xr:uid="{00000000-0005-0000-0000-000010300000}"/>
    <cellStyle name="標準 34 2 10 2" xfId="1579" xr:uid="{00000000-0005-0000-0000-000011300000}"/>
    <cellStyle name="標準 34 2 10 3" xfId="1580" xr:uid="{00000000-0005-0000-0000-000012300000}"/>
    <cellStyle name="標準 34 2 10 4" xfId="1581" xr:uid="{00000000-0005-0000-0000-000013300000}"/>
    <cellStyle name="標準 34 2 10 5" xfId="1582" xr:uid="{00000000-0005-0000-0000-000014300000}"/>
    <cellStyle name="標準 34 2 11" xfId="1583" xr:uid="{00000000-0005-0000-0000-000015300000}"/>
    <cellStyle name="標準 34 2 12" xfId="1584" xr:uid="{00000000-0005-0000-0000-000016300000}"/>
    <cellStyle name="標準 34 2 12 2" xfId="1585" xr:uid="{00000000-0005-0000-0000-000017300000}"/>
    <cellStyle name="標準 34 2 12 3" xfId="1586" xr:uid="{00000000-0005-0000-0000-000018300000}"/>
    <cellStyle name="標準 34 2 12 4" xfId="1587" xr:uid="{00000000-0005-0000-0000-000019300000}"/>
    <cellStyle name="標準 34 2 13" xfId="1588" xr:uid="{00000000-0005-0000-0000-00001A300000}"/>
    <cellStyle name="標準 34 2 14" xfId="1589" xr:uid="{00000000-0005-0000-0000-00001B300000}"/>
    <cellStyle name="標準 34 2 15" xfId="1590" xr:uid="{00000000-0005-0000-0000-00001C300000}"/>
    <cellStyle name="標準 34 2 16" xfId="1591" xr:uid="{00000000-0005-0000-0000-00001D300000}"/>
    <cellStyle name="標準 34 2 2" xfId="227" xr:uid="{00000000-0005-0000-0000-00001E300000}"/>
    <cellStyle name="標準 34 2 2 2" xfId="228" xr:uid="{00000000-0005-0000-0000-00001F300000}"/>
    <cellStyle name="標準 34 2 2 3" xfId="1592" xr:uid="{00000000-0005-0000-0000-000020300000}"/>
    <cellStyle name="標準 34 2 2 4" xfId="1593" xr:uid="{00000000-0005-0000-0000-000021300000}"/>
    <cellStyle name="標準 34 2 2 5" xfId="1594" xr:uid="{00000000-0005-0000-0000-000022300000}"/>
    <cellStyle name="標準 34 2 2 6" xfId="1595" xr:uid="{00000000-0005-0000-0000-000023300000}"/>
    <cellStyle name="標準 34 2 3" xfId="229" xr:uid="{00000000-0005-0000-0000-000024300000}"/>
    <cellStyle name="標準 34 2 4" xfId="230" xr:uid="{00000000-0005-0000-0000-000025300000}"/>
    <cellStyle name="標準 34 2 5" xfId="231" xr:uid="{00000000-0005-0000-0000-000026300000}"/>
    <cellStyle name="標準 34 2 5 2" xfId="1596" xr:uid="{00000000-0005-0000-0000-000027300000}"/>
    <cellStyle name="標準 34 2 5 3" xfId="1597" xr:uid="{00000000-0005-0000-0000-000028300000}"/>
    <cellStyle name="標準 34 2 5 4" xfId="1598" xr:uid="{00000000-0005-0000-0000-000029300000}"/>
    <cellStyle name="標準 34 2 5 5" xfId="1599" xr:uid="{00000000-0005-0000-0000-00002A300000}"/>
    <cellStyle name="標準 34 2 5 6" xfId="1600" xr:uid="{00000000-0005-0000-0000-00002B300000}"/>
    <cellStyle name="標準 34 2 6" xfId="232" xr:uid="{00000000-0005-0000-0000-00002C300000}"/>
    <cellStyle name="標準 34 2 6 2" xfId="1601" xr:uid="{00000000-0005-0000-0000-00002D300000}"/>
    <cellStyle name="標準 34 2 6 3" xfId="1602" xr:uid="{00000000-0005-0000-0000-00002E300000}"/>
    <cellStyle name="標準 34 2 6 4" xfId="1603" xr:uid="{00000000-0005-0000-0000-00002F300000}"/>
    <cellStyle name="標準 34 2 6 5" xfId="1604" xr:uid="{00000000-0005-0000-0000-000030300000}"/>
    <cellStyle name="標準 34 2 6 6" xfId="1605" xr:uid="{00000000-0005-0000-0000-000031300000}"/>
    <cellStyle name="標準 34 2 7" xfId="233" xr:uid="{00000000-0005-0000-0000-000032300000}"/>
    <cellStyle name="標準 34 2 7 2" xfId="1606" xr:uid="{00000000-0005-0000-0000-000033300000}"/>
    <cellStyle name="標準 34 2 7 3" xfId="1607" xr:uid="{00000000-0005-0000-0000-000034300000}"/>
    <cellStyle name="標準 34 2 7 4" xfId="1608" xr:uid="{00000000-0005-0000-0000-000035300000}"/>
    <cellStyle name="標準 34 2 7 5" xfId="1609" xr:uid="{00000000-0005-0000-0000-000036300000}"/>
    <cellStyle name="標準 34 2 7 6" xfId="1610" xr:uid="{00000000-0005-0000-0000-000037300000}"/>
    <cellStyle name="標準 34 2 8" xfId="1611" xr:uid="{00000000-0005-0000-0000-000038300000}"/>
    <cellStyle name="標準 34 2 8 2" xfId="1612" xr:uid="{00000000-0005-0000-0000-000039300000}"/>
    <cellStyle name="標準 34 2 8 3" xfId="1613" xr:uid="{00000000-0005-0000-0000-00003A300000}"/>
    <cellStyle name="標準 34 2 8 4" xfId="1614" xr:uid="{00000000-0005-0000-0000-00003B300000}"/>
    <cellStyle name="標準 34 2 8 5" xfId="1615" xr:uid="{00000000-0005-0000-0000-00003C300000}"/>
    <cellStyle name="標準 34 2 9" xfId="1616" xr:uid="{00000000-0005-0000-0000-00003D300000}"/>
    <cellStyle name="標準 34 2 9 2" xfId="1617" xr:uid="{00000000-0005-0000-0000-00003E300000}"/>
    <cellStyle name="標準 34 2 9 3" xfId="1618" xr:uid="{00000000-0005-0000-0000-00003F300000}"/>
    <cellStyle name="標準 34 2 9 4" xfId="1619" xr:uid="{00000000-0005-0000-0000-000040300000}"/>
    <cellStyle name="標準 34 2 9 5" xfId="1620" xr:uid="{00000000-0005-0000-0000-000041300000}"/>
    <cellStyle name="標準 34 3" xfId="234" xr:uid="{00000000-0005-0000-0000-000042300000}"/>
    <cellStyle name="標準 34 4" xfId="235" xr:uid="{00000000-0005-0000-0000-000043300000}"/>
    <cellStyle name="標準 34 4 2" xfId="236" xr:uid="{00000000-0005-0000-0000-000044300000}"/>
    <cellStyle name="標準 34 4 3" xfId="1621" xr:uid="{00000000-0005-0000-0000-000045300000}"/>
    <cellStyle name="標準 34 4 4" xfId="1622" xr:uid="{00000000-0005-0000-0000-000046300000}"/>
    <cellStyle name="標準 34 4 5" xfId="1623" xr:uid="{00000000-0005-0000-0000-000047300000}"/>
    <cellStyle name="標準 34 4 6" xfId="1624" xr:uid="{00000000-0005-0000-0000-000048300000}"/>
    <cellStyle name="標準 34 5" xfId="237" xr:uid="{00000000-0005-0000-0000-000049300000}"/>
    <cellStyle name="標準 34 6" xfId="238" xr:uid="{00000000-0005-0000-0000-00004A300000}"/>
    <cellStyle name="標準 34 6 2" xfId="1625" xr:uid="{00000000-0005-0000-0000-00004B300000}"/>
    <cellStyle name="標準 34 6 3" xfId="1626" xr:uid="{00000000-0005-0000-0000-00004C300000}"/>
    <cellStyle name="標準 34 6 4" xfId="1627" xr:uid="{00000000-0005-0000-0000-00004D300000}"/>
    <cellStyle name="標準 34 6 5" xfId="1628" xr:uid="{00000000-0005-0000-0000-00004E300000}"/>
    <cellStyle name="標準 34 6 6" xfId="1629" xr:uid="{00000000-0005-0000-0000-00004F300000}"/>
    <cellStyle name="標準 34 7" xfId="239" xr:uid="{00000000-0005-0000-0000-000050300000}"/>
    <cellStyle name="標準 34 7 2" xfId="1630" xr:uid="{00000000-0005-0000-0000-000051300000}"/>
    <cellStyle name="標準 34 7 3" xfId="1631" xr:uid="{00000000-0005-0000-0000-000052300000}"/>
    <cellStyle name="標準 34 7 4" xfId="1632" xr:uid="{00000000-0005-0000-0000-000053300000}"/>
    <cellStyle name="標準 34 7 5" xfId="1633" xr:uid="{00000000-0005-0000-0000-000054300000}"/>
    <cellStyle name="標準 34 7 6" xfId="1634" xr:uid="{00000000-0005-0000-0000-000055300000}"/>
    <cellStyle name="標準 34 8" xfId="240" xr:uid="{00000000-0005-0000-0000-000056300000}"/>
    <cellStyle name="標準 34 8 2" xfId="1635" xr:uid="{00000000-0005-0000-0000-000057300000}"/>
    <cellStyle name="標準 34 8 3" xfId="1636" xr:uid="{00000000-0005-0000-0000-000058300000}"/>
    <cellStyle name="標準 34 8 4" xfId="1637" xr:uid="{00000000-0005-0000-0000-000059300000}"/>
    <cellStyle name="標準 34 8 5" xfId="1638" xr:uid="{00000000-0005-0000-0000-00005A300000}"/>
    <cellStyle name="標準 34 8 6" xfId="1639" xr:uid="{00000000-0005-0000-0000-00005B300000}"/>
    <cellStyle name="標準 34 9" xfId="1640" xr:uid="{00000000-0005-0000-0000-00005C300000}"/>
    <cellStyle name="標準 34 9 2" xfId="1641" xr:uid="{00000000-0005-0000-0000-00005D300000}"/>
    <cellStyle name="標準 34 9 3" xfId="1642" xr:uid="{00000000-0005-0000-0000-00005E300000}"/>
    <cellStyle name="標準 34 9 4" xfId="1643" xr:uid="{00000000-0005-0000-0000-00005F300000}"/>
    <cellStyle name="標準 34 9 5" xfId="1644" xr:uid="{00000000-0005-0000-0000-000060300000}"/>
    <cellStyle name="標準 35" xfId="241" xr:uid="{00000000-0005-0000-0000-000061300000}"/>
    <cellStyle name="標準 35 10" xfId="1645" xr:uid="{00000000-0005-0000-0000-000062300000}"/>
    <cellStyle name="標準 35 10 2" xfId="1646" xr:uid="{00000000-0005-0000-0000-000063300000}"/>
    <cellStyle name="標準 35 10 3" xfId="1647" xr:uid="{00000000-0005-0000-0000-000064300000}"/>
    <cellStyle name="標準 35 10 4" xfId="1648" xr:uid="{00000000-0005-0000-0000-000065300000}"/>
    <cellStyle name="標準 35 10 5" xfId="1649" xr:uid="{00000000-0005-0000-0000-000066300000}"/>
    <cellStyle name="標準 35 11" xfId="1650" xr:uid="{00000000-0005-0000-0000-000067300000}"/>
    <cellStyle name="標準 35 11 2" xfId="1651" xr:uid="{00000000-0005-0000-0000-000068300000}"/>
    <cellStyle name="標準 35 11 3" xfId="1652" xr:uid="{00000000-0005-0000-0000-000069300000}"/>
    <cellStyle name="標準 35 11 4" xfId="1653" xr:uid="{00000000-0005-0000-0000-00006A300000}"/>
    <cellStyle name="標準 35 11 5" xfId="1654" xr:uid="{00000000-0005-0000-0000-00006B300000}"/>
    <cellStyle name="標準 35 12" xfId="1655" xr:uid="{00000000-0005-0000-0000-00006C300000}"/>
    <cellStyle name="標準 35 13" xfId="1656" xr:uid="{00000000-0005-0000-0000-00006D300000}"/>
    <cellStyle name="標準 35 13 2" xfId="1657" xr:uid="{00000000-0005-0000-0000-00006E300000}"/>
    <cellStyle name="標準 35 13 3" xfId="1658" xr:uid="{00000000-0005-0000-0000-00006F300000}"/>
    <cellStyle name="標準 35 13 4" xfId="1659" xr:uid="{00000000-0005-0000-0000-000070300000}"/>
    <cellStyle name="標準 35 14" xfId="1660" xr:uid="{00000000-0005-0000-0000-000071300000}"/>
    <cellStyle name="標準 35 15" xfId="1661" xr:uid="{00000000-0005-0000-0000-000072300000}"/>
    <cellStyle name="標準 35 16" xfId="1662" xr:uid="{00000000-0005-0000-0000-000073300000}"/>
    <cellStyle name="標準 35 17" xfId="1663" xr:uid="{00000000-0005-0000-0000-000074300000}"/>
    <cellStyle name="標準 35 2" xfId="242" xr:uid="{00000000-0005-0000-0000-000075300000}"/>
    <cellStyle name="標準 35 2 10" xfId="1664" xr:uid="{00000000-0005-0000-0000-000076300000}"/>
    <cellStyle name="標準 35 2 10 2" xfId="1665" xr:uid="{00000000-0005-0000-0000-000077300000}"/>
    <cellStyle name="標準 35 2 10 3" xfId="1666" xr:uid="{00000000-0005-0000-0000-000078300000}"/>
    <cellStyle name="標準 35 2 10 4" xfId="1667" xr:uid="{00000000-0005-0000-0000-000079300000}"/>
    <cellStyle name="標準 35 2 10 5" xfId="1668" xr:uid="{00000000-0005-0000-0000-00007A300000}"/>
    <cellStyle name="標準 35 2 11" xfId="1669" xr:uid="{00000000-0005-0000-0000-00007B300000}"/>
    <cellStyle name="標準 35 2 12" xfId="1670" xr:uid="{00000000-0005-0000-0000-00007C300000}"/>
    <cellStyle name="標準 35 2 12 2" xfId="1671" xr:uid="{00000000-0005-0000-0000-00007D300000}"/>
    <cellStyle name="標準 35 2 12 3" xfId="1672" xr:uid="{00000000-0005-0000-0000-00007E300000}"/>
    <cellStyle name="標準 35 2 12 4" xfId="1673" xr:uid="{00000000-0005-0000-0000-00007F300000}"/>
    <cellStyle name="標準 35 2 13" xfId="1674" xr:uid="{00000000-0005-0000-0000-000080300000}"/>
    <cellStyle name="標準 35 2 14" xfId="1675" xr:uid="{00000000-0005-0000-0000-000081300000}"/>
    <cellStyle name="標準 35 2 15" xfId="1676" xr:uid="{00000000-0005-0000-0000-000082300000}"/>
    <cellStyle name="標準 35 2 16" xfId="1677" xr:uid="{00000000-0005-0000-0000-000083300000}"/>
    <cellStyle name="標準 35 2 2" xfId="243" xr:uid="{00000000-0005-0000-0000-000084300000}"/>
    <cellStyle name="標準 35 2 2 2" xfId="244" xr:uid="{00000000-0005-0000-0000-000085300000}"/>
    <cellStyle name="標準 35 2 2 3" xfId="1678" xr:uid="{00000000-0005-0000-0000-000086300000}"/>
    <cellStyle name="標準 35 2 2 4" xfId="1679" xr:uid="{00000000-0005-0000-0000-000087300000}"/>
    <cellStyle name="標準 35 2 2 5" xfId="1680" xr:uid="{00000000-0005-0000-0000-000088300000}"/>
    <cellStyle name="標準 35 2 2 6" xfId="1681" xr:uid="{00000000-0005-0000-0000-000089300000}"/>
    <cellStyle name="標準 35 2 3" xfId="245" xr:uid="{00000000-0005-0000-0000-00008A300000}"/>
    <cellStyle name="標準 35 2 4" xfId="246" xr:uid="{00000000-0005-0000-0000-00008B300000}"/>
    <cellStyle name="標準 35 2 5" xfId="247" xr:uid="{00000000-0005-0000-0000-00008C300000}"/>
    <cellStyle name="標準 35 2 5 2" xfId="1682" xr:uid="{00000000-0005-0000-0000-00008D300000}"/>
    <cellStyle name="標準 35 2 5 3" xfId="1683" xr:uid="{00000000-0005-0000-0000-00008E300000}"/>
    <cellStyle name="標準 35 2 5 4" xfId="1684" xr:uid="{00000000-0005-0000-0000-00008F300000}"/>
    <cellStyle name="標準 35 2 5 5" xfId="1685" xr:uid="{00000000-0005-0000-0000-000090300000}"/>
    <cellStyle name="標準 35 2 5 6" xfId="1686" xr:uid="{00000000-0005-0000-0000-000091300000}"/>
    <cellStyle name="標準 35 2 6" xfId="248" xr:uid="{00000000-0005-0000-0000-000092300000}"/>
    <cellStyle name="標準 35 2 6 2" xfId="1687" xr:uid="{00000000-0005-0000-0000-000093300000}"/>
    <cellStyle name="標準 35 2 6 3" xfId="1688" xr:uid="{00000000-0005-0000-0000-000094300000}"/>
    <cellStyle name="標準 35 2 6 4" xfId="1689" xr:uid="{00000000-0005-0000-0000-000095300000}"/>
    <cellStyle name="標準 35 2 6 5" xfId="1690" xr:uid="{00000000-0005-0000-0000-000096300000}"/>
    <cellStyle name="標準 35 2 6 6" xfId="1691" xr:uid="{00000000-0005-0000-0000-000097300000}"/>
    <cellStyle name="標準 35 2 7" xfId="249" xr:uid="{00000000-0005-0000-0000-000098300000}"/>
    <cellStyle name="標準 35 2 7 2" xfId="1692" xr:uid="{00000000-0005-0000-0000-000099300000}"/>
    <cellStyle name="標準 35 2 7 3" xfId="1693" xr:uid="{00000000-0005-0000-0000-00009A300000}"/>
    <cellStyle name="標準 35 2 7 4" xfId="1694" xr:uid="{00000000-0005-0000-0000-00009B300000}"/>
    <cellStyle name="標準 35 2 7 5" xfId="1695" xr:uid="{00000000-0005-0000-0000-00009C300000}"/>
    <cellStyle name="標準 35 2 7 6" xfId="1696" xr:uid="{00000000-0005-0000-0000-00009D300000}"/>
    <cellStyle name="標準 35 2 8" xfId="1697" xr:uid="{00000000-0005-0000-0000-00009E300000}"/>
    <cellStyle name="標準 35 2 8 2" xfId="1698" xr:uid="{00000000-0005-0000-0000-00009F300000}"/>
    <cellStyle name="標準 35 2 8 3" xfId="1699" xr:uid="{00000000-0005-0000-0000-0000A0300000}"/>
    <cellStyle name="標準 35 2 8 4" xfId="1700" xr:uid="{00000000-0005-0000-0000-0000A1300000}"/>
    <cellStyle name="標準 35 2 8 5" xfId="1701" xr:uid="{00000000-0005-0000-0000-0000A2300000}"/>
    <cellStyle name="標準 35 2 9" xfId="1702" xr:uid="{00000000-0005-0000-0000-0000A3300000}"/>
    <cellStyle name="標準 35 2 9 2" xfId="1703" xr:uid="{00000000-0005-0000-0000-0000A4300000}"/>
    <cellStyle name="標準 35 2 9 3" xfId="1704" xr:uid="{00000000-0005-0000-0000-0000A5300000}"/>
    <cellStyle name="標準 35 2 9 4" xfId="1705" xr:uid="{00000000-0005-0000-0000-0000A6300000}"/>
    <cellStyle name="標準 35 2 9 5" xfId="1706" xr:uid="{00000000-0005-0000-0000-0000A7300000}"/>
    <cellStyle name="標準 35 3" xfId="250" xr:uid="{00000000-0005-0000-0000-0000A8300000}"/>
    <cellStyle name="標準 35 4" xfId="251" xr:uid="{00000000-0005-0000-0000-0000A9300000}"/>
    <cellStyle name="標準 35 4 2" xfId="252" xr:uid="{00000000-0005-0000-0000-0000AA300000}"/>
    <cellStyle name="標準 35 4 3" xfId="1707" xr:uid="{00000000-0005-0000-0000-0000AB300000}"/>
    <cellStyle name="標準 35 4 4" xfId="1708" xr:uid="{00000000-0005-0000-0000-0000AC300000}"/>
    <cellStyle name="標準 35 4 5" xfId="1709" xr:uid="{00000000-0005-0000-0000-0000AD300000}"/>
    <cellStyle name="標準 35 4 6" xfId="1710" xr:uid="{00000000-0005-0000-0000-0000AE300000}"/>
    <cellStyle name="標準 35 5" xfId="253" xr:uid="{00000000-0005-0000-0000-0000AF300000}"/>
    <cellStyle name="標準 35 6" xfId="254" xr:uid="{00000000-0005-0000-0000-0000B0300000}"/>
    <cellStyle name="標準 35 6 2" xfId="1711" xr:uid="{00000000-0005-0000-0000-0000B1300000}"/>
    <cellStyle name="標準 35 6 3" xfId="1712" xr:uid="{00000000-0005-0000-0000-0000B2300000}"/>
    <cellStyle name="標準 35 6 4" xfId="1713" xr:uid="{00000000-0005-0000-0000-0000B3300000}"/>
    <cellStyle name="標準 35 6 5" xfId="1714" xr:uid="{00000000-0005-0000-0000-0000B4300000}"/>
    <cellStyle name="標準 35 6 6" xfId="1715" xr:uid="{00000000-0005-0000-0000-0000B5300000}"/>
    <cellStyle name="標準 35 7" xfId="255" xr:uid="{00000000-0005-0000-0000-0000B6300000}"/>
    <cellStyle name="標準 35 7 2" xfId="1716" xr:uid="{00000000-0005-0000-0000-0000B7300000}"/>
    <cellStyle name="標準 35 7 3" xfId="1717" xr:uid="{00000000-0005-0000-0000-0000B8300000}"/>
    <cellStyle name="標準 35 7 4" xfId="1718" xr:uid="{00000000-0005-0000-0000-0000B9300000}"/>
    <cellStyle name="標準 35 7 5" xfId="1719" xr:uid="{00000000-0005-0000-0000-0000BA300000}"/>
    <cellStyle name="標準 35 7 6" xfId="1720" xr:uid="{00000000-0005-0000-0000-0000BB300000}"/>
    <cellStyle name="標準 35 8" xfId="256" xr:uid="{00000000-0005-0000-0000-0000BC300000}"/>
    <cellStyle name="標準 35 8 2" xfId="1721" xr:uid="{00000000-0005-0000-0000-0000BD300000}"/>
    <cellStyle name="標準 35 8 3" xfId="1722" xr:uid="{00000000-0005-0000-0000-0000BE300000}"/>
    <cellStyle name="標準 35 8 4" xfId="1723" xr:uid="{00000000-0005-0000-0000-0000BF300000}"/>
    <cellStyle name="標準 35 8 5" xfId="1724" xr:uid="{00000000-0005-0000-0000-0000C0300000}"/>
    <cellStyle name="標準 35 8 6" xfId="1725" xr:uid="{00000000-0005-0000-0000-0000C1300000}"/>
    <cellStyle name="標準 35 9" xfId="1726" xr:uid="{00000000-0005-0000-0000-0000C2300000}"/>
    <cellStyle name="標準 35 9 2" xfId="1727" xr:uid="{00000000-0005-0000-0000-0000C3300000}"/>
    <cellStyle name="標準 35 9 3" xfId="1728" xr:uid="{00000000-0005-0000-0000-0000C4300000}"/>
    <cellStyle name="標準 35 9 4" xfId="1729" xr:uid="{00000000-0005-0000-0000-0000C5300000}"/>
    <cellStyle name="標準 35 9 5" xfId="1730" xr:uid="{00000000-0005-0000-0000-0000C6300000}"/>
    <cellStyle name="標準 36" xfId="257" xr:uid="{00000000-0005-0000-0000-0000C7300000}"/>
    <cellStyle name="標準 36 10" xfId="1731" xr:uid="{00000000-0005-0000-0000-0000C8300000}"/>
    <cellStyle name="標準 36 10 2" xfId="1732" xr:uid="{00000000-0005-0000-0000-0000C9300000}"/>
    <cellStyle name="標準 36 10 3" xfId="1733" xr:uid="{00000000-0005-0000-0000-0000CA300000}"/>
    <cellStyle name="標準 36 10 4" xfId="1734" xr:uid="{00000000-0005-0000-0000-0000CB300000}"/>
    <cellStyle name="標準 36 10 5" xfId="1735" xr:uid="{00000000-0005-0000-0000-0000CC300000}"/>
    <cellStyle name="標準 36 11" xfId="1736" xr:uid="{00000000-0005-0000-0000-0000CD300000}"/>
    <cellStyle name="標準 36 11 2" xfId="1737" xr:uid="{00000000-0005-0000-0000-0000CE300000}"/>
    <cellStyle name="標準 36 11 3" xfId="1738" xr:uid="{00000000-0005-0000-0000-0000CF300000}"/>
    <cellStyle name="標準 36 11 4" xfId="1739" xr:uid="{00000000-0005-0000-0000-0000D0300000}"/>
    <cellStyle name="標準 36 11 5" xfId="1740" xr:uid="{00000000-0005-0000-0000-0000D1300000}"/>
    <cellStyle name="標準 36 12" xfId="1741" xr:uid="{00000000-0005-0000-0000-0000D2300000}"/>
    <cellStyle name="標準 36 13" xfId="1742" xr:uid="{00000000-0005-0000-0000-0000D3300000}"/>
    <cellStyle name="標準 36 13 2" xfId="1743" xr:uid="{00000000-0005-0000-0000-0000D4300000}"/>
    <cellStyle name="標準 36 13 3" xfId="1744" xr:uid="{00000000-0005-0000-0000-0000D5300000}"/>
    <cellStyle name="標準 36 13 4" xfId="1745" xr:uid="{00000000-0005-0000-0000-0000D6300000}"/>
    <cellStyle name="標準 36 14" xfId="1746" xr:uid="{00000000-0005-0000-0000-0000D7300000}"/>
    <cellStyle name="標準 36 15" xfId="1747" xr:uid="{00000000-0005-0000-0000-0000D8300000}"/>
    <cellStyle name="標準 36 16" xfId="1748" xr:uid="{00000000-0005-0000-0000-0000D9300000}"/>
    <cellStyle name="標準 36 17" xfId="1749" xr:uid="{00000000-0005-0000-0000-0000DA300000}"/>
    <cellStyle name="標準 36 2" xfId="258" xr:uid="{00000000-0005-0000-0000-0000DB300000}"/>
    <cellStyle name="標準 36 2 10" xfId="1750" xr:uid="{00000000-0005-0000-0000-0000DC300000}"/>
    <cellStyle name="標準 36 2 10 2" xfId="1751" xr:uid="{00000000-0005-0000-0000-0000DD300000}"/>
    <cellStyle name="標準 36 2 10 3" xfId="1752" xr:uid="{00000000-0005-0000-0000-0000DE300000}"/>
    <cellStyle name="標準 36 2 10 4" xfId="1753" xr:uid="{00000000-0005-0000-0000-0000DF300000}"/>
    <cellStyle name="標準 36 2 10 5" xfId="1754" xr:uid="{00000000-0005-0000-0000-0000E0300000}"/>
    <cellStyle name="標準 36 2 11" xfId="1755" xr:uid="{00000000-0005-0000-0000-0000E1300000}"/>
    <cellStyle name="標準 36 2 12" xfId="1756" xr:uid="{00000000-0005-0000-0000-0000E2300000}"/>
    <cellStyle name="標準 36 2 12 2" xfId="1757" xr:uid="{00000000-0005-0000-0000-0000E3300000}"/>
    <cellStyle name="標準 36 2 12 3" xfId="1758" xr:uid="{00000000-0005-0000-0000-0000E4300000}"/>
    <cellStyle name="標準 36 2 12 4" xfId="1759" xr:uid="{00000000-0005-0000-0000-0000E5300000}"/>
    <cellStyle name="標準 36 2 13" xfId="1760" xr:uid="{00000000-0005-0000-0000-0000E6300000}"/>
    <cellStyle name="標準 36 2 14" xfId="1761" xr:uid="{00000000-0005-0000-0000-0000E7300000}"/>
    <cellStyle name="標準 36 2 15" xfId="1762" xr:uid="{00000000-0005-0000-0000-0000E8300000}"/>
    <cellStyle name="標準 36 2 16" xfId="1763" xr:uid="{00000000-0005-0000-0000-0000E9300000}"/>
    <cellStyle name="標準 36 2 2" xfId="259" xr:uid="{00000000-0005-0000-0000-0000EA300000}"/>
    <cellStyle name="標準 36 2 2 2" xfId="260" xr:uid="{00000000-0005-0000-0000-0000EB300000}"/>
    <cellStyle name="標準 36 2 2 3" xfId="1764" xr:uid="{00000000-0005-0000-0000-0000EC300000}"/>
    <cellStyle name="標準 36 2 2 4" xfId="1765" xr:uid="{00000000-0005-0000-0000-0000ED300000}"/>
    <cellStyle name="標準 36 2 2 5" xfId="1766" xr:uid="{00000000-0005-0000-0000-0000EE300000}"/>
    <cellStyle name="標準 36 2 2 6" xfId="1767" xr:uid="{00000000-0005-0000-0000-0000EF300000}"/>
    <cellStyle name="標準 36 2 3" xfId="261" xr:uid="{00000000-0005-0000-0000-0000F0300000}"/>
    <cellStyle name="標準 36 2 4" xfId="262" xr:uid="{00000000-0005-0000-0000-0000F1300000}"/>
    <cellStyle name="標準 36 2 5" xfId="263" xr:uid="{00000000-0005-0000-0000-0000F2300000}"/>
    <cellStyle name="標準 36 2 5 2" xfId="1768" xr:uid="{00000000-0005-0000-0000-0000F3300000}"/>
    <cellStyle name="標準 36 2 5 3" xfId="1769" xr:uid="{00000000-0005-0000-0000-0000F4300000}"/>
    <cellStyle name="標準 36 2 5 4" xfId="1770" xr:uid="{00000000-0005-0000-0000-0000F5300000}"/>
    <cellStyle name="標準 36 2 5 5" xfId="1771" xr:uid="{00000000-0005-0000-0000-0000F6300000}"/>
    <cellStyle name="標準 36 2 5 6" xfId="1772" xr:uid="{00000000-0005-0000-0000-0000F7300000}"/>
    <cellStyle name="標準 36 2 6" xfId="264" xr:uid="{00000000-0005-0000-0000-0000F8300000}"/>
    <cellStyle name="標準 36 2 6 2" xfId="1773" xr:uid="{00000000-0005-0000-0000-0000F9300000}"/>
    <cellStyle name="標準 36 2 6 3" xfId="1774" xr:uid="{00000000-0005-0000-0000-0000FA300000}"/>
    <cellStyle name="標準 36 2 6 4" xfId="1775" xr:uid="{00000000-0005-0000-0000-0000FB300000}"/>
    <cellStyle name="標準 36 2 6 5" xfId="1776" xr:uid="{00000000-0005-0000-0000-0000FC300000}"/>
    <cellStyle name="標準 36 2 6 6" xfId="1777" xr:uid="{00000000-0005-0000-0000-0000FD300000}"/>
    <cellStyle name="標準 36 2 7" xfId="265" xr:uid="{00000000-0005-0000-0000-0000FE300000}"/>
    <cellStyle name="標準 36 2 7 2" xfId="1778" xr:uid="{00000000-0005-0000-0000-0000FF300000}"/>
    <cellStyle name="標準 36 2 7 3" xfId="1779" xr:uid="{00000000-0005-0000-0000-000000310000}"/>
    <cellStyle name="標準 36 2 7 4" xfId="1780" xr:uid="{00000000-0005-0000-0000-000001310000}"/>
    <cellStyle name="標準 36 2 7 5" xfId="1781" xr:uid="{00000000-0005-0000-0000-000002310000}"/>
    <cellStyle name="標準 36 2 7 6" xfId="1782" xr:uid="{00000000-0005-0000-0000-000003310000}"/>
    <cellStyle name="標準 36 2 8" xfId="1783" xr:uid="{00000000-0005-0000-0000-000004310000}"/>
    <cellStyle name="標準 36 2 8 2" xfId="1784" xr:uid="{00000000-0005-0000-0000-000005310000}"/>
    <cellStyle name="標準 36 2 8 3" xfId="1785" xr:uid="{00000000-0005-0000-0000-000006310000}"/>
    <cellStyle name="標準 36 2 8 4" xfId="1786" xr:uid="{00000000-0005-0000-0000-000007310000}"/>
    <cellStyle name="標準 36 2 8 5" xfId="1787" xr:uid="{00000000-0005-0000-0000-000008310000}"/>
    <cellStyle name="標準 36 2 9" xfId="1788" xr:uid="{00000000-0005-0000-0000-000009310000}"/>
    <cellStyle name="標準 36 2 9 2" xfId="1789" xr:uid="{00000000-0005-0000-0000-00000A310000}"/>
    <cellStyle name="標準 36 2 9 3" xfId="1790" xr:uid="{00000000-0005-0000-0000-00000B310000}"/>
    <cellStyle name="標準 36 2 9 4" xfId="1791" xr:uid="{00000000-0005-0000-0000-00000C310000}"/>
    <cellStyle name="標準 36 2 9 5" xfId="1792" xr:uid="{00000000-0005-0000-0000-00000D310000}"/>
    <cellStyle name="標準 36 3" xfId="266" xr:uid="{00000000-0005-0000-0000-00000E310000}"/>
    <cellStyle name="標準 36 4" xfId="267" xr:uid="{00000000-0005-0000-0000-00000F310000}"/>
    <cellStyle name="標準 36 4 2" xfId="268" xr:uid="{00000000-0005-0000-0000-000010310000}"/>
    <cellStyle name="標準 36 4 3" xfId="1793" xr:uid="{00000000-0005-0000-0000-000011310000}"/>
    <cellStyle name="標準 36 4 4" xfId="1794" xr:uid="{00000000-0005-0000-0000-000012310000}"/>
    <cellStyle name="標準 36 4 5" xfId="1795" xr:uid="{00000000-0005-0000-0000-000013310000}"/>
    <cellStyle name="標準 36 4 6" xfId="1796" xr:uid="{00000000-0005-0000-0000-000014310000}"/>
    <cellStyle name="標準 36 5" xfId="269" xr:uid="{00000000-0005-0000-0000-000015310000}"/>
    <cellStyle name="標準 36 6" xfId="270" xr:uid="{00000000-0005-0000-0000-000016310000}"/>
    <cellStyle name="標準 36 6 2" xfId="1797" xr:uid="{00000000-0005-0000-0000-000017310000}"/>
    <cellStyle name="標準 36 6 3" xfId="1798" xr:uid="{00000000-0005-0000-0000-000018310000}"/>
    <cellStyle name="標準 36 6 4" xfId="1799" xr:uid="{00000000-0005-0000-0000-000019310000}"/>
    <cellStyle name="標準 36 6 5" xfId="1800" xr:uid="{00000000-0005-0000-0000-00001A310000}"/>
    <cellStyle name="標準 36 6 6" xfId="1801" xr:uid="{00000000-0005-0000-0000-00001B310000}"/>
    <cellStyle name="標準 36 7" xfId="271" xr:uid="{00000000-0005-0000-0000-00001C310000}"/>
    <cellStyle name="標準 36 7 2" xfId="1802" xr:uid="{00000000-0005-0000-0000-00001D310000}"/>
    <cellStyle name="標準 36 7 3" xfId="1803" xr:uid="{00000000-0005-0000-0000-00001E310000}"/>
    <cellStyle name="標準 36 7 4" xfId="1804" xr:uid="{00000000-0005-0000-0000-00001F310000}"/>
    <cellStyle name="標準 36 7 5" xfId="1805" xr:uid="{00000000-0005-0000-0000-000020310000}"/>
    <cellStyle name="標準 36 7 6" xfId="1806" xr:uid="{00000000-0005-0000-0000-000021310000}"/>
    <cellStyle name="標準 36 8" xfId="272" xr:uid="{00000000-0005-0000-0000-000022310000}"/>
    <cellStyle name="標準 36 8 2" xfId="1807" xr:uid="{00000000-0005-0000-0000-000023310000}"/>
    <cellStyle name="標準 36 8 3" xfId="1808" xr:uid="{00000000-0005-0000-0000-000024310000}"/>
    <cellStyle name="標準 36 8 4" xfId="1809" xr:uid="{00000000-0005-0000-0000-000025310000}"/>
    <cellStyle name="標準 36 8 5" xfId="1810" xr:uid="{00000000-0005-0000-0000-000026310000}"/>
    <cellStyle name="標準 36 8 6" xfId="1811" xr:uid="{00000000-0005-0000-0000-000027310000}"/>
    <cellStyle name="標準 36 9" xfId="1812" xr:uid="{00000000-0005-0000-0000-000028310000}"/>
    <cellStyle name="標準 36 9 2" xfId="1813" xr:uid="{00000000-0005-0000-0000-000029310000}"/>
    <cellStyle name="標準 36 9 3" xfId="1814" xr:uid="{00000000-0005-0000-0000-00002A310000}"/>
    <cellStyle name="標準 36 9 4" xfId="1815" xr:uid="{00000000-0005-0000-0000-00002B310000}"/>
    <cellStyle name="標準 36 9 5" xfId="1816" xr:uid="{00000000-0005-0000-0000-00002C310000}"/>
    <cellStyle name="標準 37" xfId="273" xr:uid="{00000000-0005-0000-0000-00002D310000}"/>
    <cellStyle name="標準 37 10" xfId="1817" xr:uid="{00000000-0005-0000-0000-00002E310000}"/>
    <cellStyle name="標準 37 10 2" xfId="1818" xr:uid="{00000000-0005-0000-0000-00002F310000}"/>
    <cellStyle name="標準 37 10 3" xfId="1819" xr:uid="{00000000-0005-0000-0000-000030310000}"/>
    <cellStyle name="標準 37 10 4" xfId="1820" xr:uid="{00000000-0005-0000-0000-000031310000}"/>
    <cellStyle name="標準 37 10 5" xfId="1821" xr:uid="{00000000-0005-0000-0000-000032310000}"/>
    <cellStyle name="標準 37 11" xfId="1822" xr:uid="{00000000-0005-0000-0000-000033310000}"/>
    <cellStyle name="標準 37 11 2" xfId="1823" xr:uid="{00000000-0005-0000-0000-000034310000}"/>
    <cellStyle name="標準 37 11 3" xfId="1824" xr:uid="{00000000-0005-0000-0000-000035310000}"/>
    <cellStyle name="標準 37 11 4" xfId="1825" xr:uid="{00000000-0005-0000-0000-000036310000}"/>
    <cellStyle name="標準 37 11 5" xfId="1826" xr:uid="{00000000-0005-0000-0000-000037310000}"/>
    <cellStyle name="標準 37 12" xfId="1827" xr:uid="{00000000-0005-0000-0000-000038310000}"/>
    <cellStyle name="標準 37 13" xfId="1828" xr:uid="{00000000-0005-0000-0000-000039310000}"/>
    <cellStyle name="標準 37 13 2" xfId="1829" xr:uid="{00000000-0005-0000-0000-00003A310000}"/>
    <cellStyle name="標準 37 13 3" xfId="1830" xr:uid="{00000000-0005-0000-0000-00003B310000}"/>
    <cellStyle name="標準 37 13 4" xfId="1831" xr:uid="{00000000-0005-0000-0000-00003C310000}"/>
    <cellStyle name="標準 37 14" xfId="1832" xr:uid="{00000000-0005-0000-0000-00003D310000}"/>
    <cellStyle name="標準 37 15" xfId="1833" xr:uid="{00000000-0005-0000-0000-00003E310000}"/>
    <cellStyle name="標準 37 16" xfId="1834" xr:uid="{00000000-0005-0000-0000-00003F310000}"/>
    <cellStyle name="標準 37 17" xfId="1835" xr:uid="{00000000-0005-0000-0000-000040310000}"/>
    <cellStyle name="標準 37 2" xfId="274" xr:uid="{00000000-0005-0000-0000-000041310000}"/>
    <cellStyle name="標準 37 2 10" xfId="1836" xr:uid="{00000000-0005-0000-0000-000042310000}"/>
    <cellStyle name="標準 37 2 10 2" xfId="1837" xr:uid="{00000000-0005-0000-0000-000043310000}"/>
    <cellStyle name="標準 37 2 10 3" xfId="1838" xr:uid="{00000000-0005-0000-0000-000044310000}"/>
    <cellStyle name="標準 37 2 10 4" xfId="1839" xr:uid="{00000000-0005-0000-0000-000045310000}"/>
    <cellStyle name="標準 37 2 10 5" xfId="1840" xr:uid="{00000000-0005-0000-0000-000046310000}"/>
    <cellStyle name="標準 37 2 11" xfId="1841" xr:uid="{00000000-0005-0000-0000-000047310000}"/>
    <cellStyle name="標準 37 2 12" xfId="1842" xr:uid="{00000000-0005-0000-0000-000048310000}"/>
    <cellStyle name="標準 37 2 12 2" xfId="1843" xr:uid="{00000000-0005-0000-0000-000049310000}"/>
    <cellStyle name="標準 37 2 12 3" xfId="1844" xr:uid="{00000000-0005-0000-0000-00004A310000}"/>
    <cellStyle name="標準 37 2 12 4" xfId="1845" xr:uid="{00000000-0005-0000-0000-00004B310000}"/>
    <cellStyle name="標準 37 2 13" xfId="1846" xr:uid="{00000000-0005-0000-0000-00004C310000}"/>
    <cellStyle name="標準 37 2 14" xfId="1847" xr:uid="{00000000-0005-0000-0000-00004D310000}"/>
    <cellStyle name="標準 37 2 15" xfId="1848" xr:uid="{00000000-0005-0000-0000-00004E310000}"/>
    <cellStyle name="標準 37 2 16" xfId="1849" xr:uid="{00000000-0005-0000-0000-00004F310000}"/>
    <cellStyle name="標準 37 2 2" xfId="275" xr:uid="{00000000-0005-0000-0000-000050310000}"/>
    <cellStyle name="標準 37 2 2 2" xfId="276" xr:uid="{00000000-0005-0000-0000-000051310000}"/>
    <cellStyle name="標準 37 2 2 3" xfId="1850" xr:uid="{00000000-0005-0000-0000-000052310000}"/>
    <cellStyle name="標準 37 2 2 4" xfId="1851" xr:uid="{00000000-0005-0000-0000-000053310000}"/>
    <cellStyle name="標準 37 2 2 5" xfId="1852" xr:uid="{00000000-0005-0000-0000-000054310000}"/>
    <cellStyle name="標準 37 2 2 6" xfId="1853" xr:uid="{00000000-0005-0000-0000-000055310000}"/>
    <cellStyle name="標準 37 2 3" xfId="277" xr:uid="{00000000-0005-0000-0000-000056310000}"/>
    <cellStyle name="標準 37 2 4" xfId="278" xr:uid="{00000000-0005-0000-0000-000057310000}"/>
    <cellStyle name="標準 37 2 5" xfId="279" xr:uid="{00000000-0005-0000-0000-000058310000}"/>
    <cellStyle name="標準 37 2 5 2" xfId="1854" xr:uid="{00000000-0005-0000-0000-000059310000}"/>
    <cellStyle name="標準 37 2 5 3" xfId="1855" xr:uid="{00000000-0005-0000-0000-00005A310000}"/>
    <cellStyle name="標準 37 2 5 4" xfId="1856" xr:uid="{00000000-0005-0000-0000-00005B310000}"/>
    <cellStyle name="標準 37 2 5 5" xfId="1857" xr:uid="{00000000-0005-0000-0000-00005C310000}"/>
    <cellStyle name="標準 37 2 5 6" xfId="1858" xr:uid="{00000000-0005-0000-0000-00005D310000}"/>
    <cellStyle name="標準 37 2 6" xfId="280" xr:uid="{00000000-0005-0000-0000-00005E310000}"/>
    <cellStyle name="標準 37 2 6 2" xfId="1859" xr:uid="{00000000-0005-0000-0000-00005F310000}"/>
    <cellStyle name="標準 37 2 6 3" xfId="1860" xr:uid="{00000000-0005-0000-0000-000060310000}"/>
    <cellStyle name="標準 37 2 6 4" xfId="1861" xr:uid="{00000000-0005-0000-0000-000061310000}"/>
    <cellStyle name="標準 37 2 6 5" xfId="1862" xr:uid="{00000000-0005-0000-0000-000062310000}"/>
    <cellStyle name="標準 37 2 6 6" xfId="1863" xr:uid="{00000000-0005-0000-0000-000063310000}"/>
    <cellStyle name="標準 37 2 7" xfId="281" xr:uid="{00000000-0005-0000-0000-000064310000}"/>
    <cellStyle name="標準 37 2 7 2" xfId="1864" xr:uid="{00000000-0005-0000-0000-000065310000}"/>
    <cellStyle name="標準 37 2 7 3" xfId="1865" xr:uid="{00000000-0005-0000-0000-000066310000}"/>
    <cellStyle name="標準 37 2 7 4" xfId="1866" xr:uid="{00000000-0005-0000-0000-000067310000}"/>
    <cellStyle name="標準 37 2 7 5" xfId="1867" xr:uid="{00000000-0005-0000-0000-000068310000}"/>
    <cellStyle name="標準 37 2 7 6" xfId="1868" xr:uid="{00000000-0005-0000-0000-000069310000}"/>
    <cellStyle name="標準 37 2 8" xfId="1869" xr:uid="{00000000-0005-0000-0000-00006A310000}"/>
    <cellStyle name="標準 37 2 8 2" xfId="1870" xr:uid="{00000000-0005-0000-0000-00006B310000}"/>
    <cellStyle name="標準 37 2 8 3" xfId="1871" xr:uid="{00000000-0005-0000-0000-00006C310000}"/>
    <cellStyle name="標準 37 2 8 4" xfId="1872" xr:uid="{00000000-0005-0000-0000-00006D310000}"/>
    <cellStyle name="標準 37 2 8 5" xfId="1873" xr:uid="{00000000-0005-0000-0000-00006E310000}"/>
    <cellStyle name="標準 37 2 9" xfId="1874" xr:uid="{00000000-0005-0000-0000-00006F310000}"/>
    <cellStyle name="標準 37 2 9 2" xfId="1875" xr:uid="{00000000-0005-0000-0000-000070310000}"/>
    <cellStyle name="標準 37 2 9 3" xfId="1876" xr:uid="{00000000-0005-0000-0000-000071310000}"/>
    <cellStyle name="標準 37 2 9 4" xfId="1877" xr:uid="{00000000-0005-0000-0000-000072310000}"/>
    <cellStyle name="標準 37 2 9 5" xfId="1878" xr:uid="{00000000-0005-0000-0000-000073310000}"/>
    <cellStyle name="標準 37 3" xfId="282" xr:uid="{00000000-0005-0000-0000-000074310000}"/>
    <cellStyle name="標準 37 4" xfId="283" xr:uid="{00000000-0005-0000-0000-000075310000}"/>
    <cellStyle name="標準 37 4 2" xfId="284" xr:uid="{00000000-0005-0000-0000-000076310000}"/>
    <cellStyle name="標準 37 4 3" xfId="1879" xr:uid="{00000000-0005-0000-0000-000077310000}"/>
    <cellStyle name="標準 37 4 4" xfId="1880" xr:uid="{00000000-0005-0000-0000-000078310000}"/>
    <cellStyle name="標準 37 4 5" xfId="1881" xr:uid="{00000000-0005-0000-0000-000079310000}"/>
    <cellStyle name="標準 37 4 6" xfId="1882" xr:uid="{00000000-0005-0000-0000-00007A310000}"/>
    <cellStyle name="標準 37 5" xfId="285" xr:uid="{00000000-0005-0000-0000-00007B310000}"/>
    <cellStyle name="標準 37 6" xfId="286" xr:uid="{00000000-0005-0000-0000-00007C310000}"/>
    <cellStyle name="標準 37 6 2" xfId="1883" xr:uid="{00000000-0005-0000-0000-00007D310000}"/>
    <cellStyle name="標準 37 6 3" xfId="1884" xr:uid="{00000000-0005-0000-0000-00007E310000}"/>
    <cellStyle name="標準 37 6 4" xfId="1885" xr:uid="{00000000-0005-0000-0000-00007F310000}"/>
    <cellStyle name="標準 37 6 5" xfId="1886" xr:uid="{00000000-0005-0000-0000-000080310000}"/>
    <cellStyle name="標準 37 6 6" xfId="1887" xr:uid="{00000000-0005-0000-0000-000081310000}"/>
    <cellStyle name="標準 37 7" xfId="287" xr:uid="{00000000-0005-0000-0000-000082310000}"/>
    <cellStyle name="標準 37 7 2" xfId="1888" xr:uid="{00000000-0005-0000-0000-000083310000}"/>
    <cellStyle name="標準 37 7 3" xfId="1889" xr:uid="{00000000-0005-0000-0000-000084310000}"/>
    <cellStyle name="標準 37 7 4" xfId="1890" xr:uid="{00000000-0005-0000-0000-000085310000}"/>
    <cellStyle name="標準 37 7 5" xfId="1891" xr:uid="{00000000-0005-0000-0000-000086310000}"/>
    <cellStyle name="標準 37 7 6" xfId="1892" xr:uid="{00000000-0005-0000-0000-000087310000}"/>
    <cellStyle name="標準 37 8" xfId="288" xr:uid="{00000000-0005-0000-0000-000088310000}"/>
    <cellStyle name="標準 37 8 2" xfId="1893" xr:uid="{00000000-0005-0000-0000-000089310000}"/>
    <cellStyle name="標準 37 8 3" xfId="1894" xr:uid="{00000000-0005-0000-0000-00008A310000}"/>
    <cellStyle name="標準 37 8 4" xfId="1895" xr:uid="{00000000-0005-0000-0000-00008B310000}"/>
    <cellStyle name="標準 37 8 5" xfId="1896" xr:uid="{00000000-0005-0000-0000-00008C310000}"/>
    <cellStyle name="標準 37 8 6" xfId="1897" xr:uid="{00000000-0005-0000-0000-00008D310000}"/>
    <cellStyle name="標準 37 9" xfId="1898" xr:uid="{00000000-0005-0000-0000-00008E310000}"/>
    <cellStyle name="標準 37 9 2" xfId="1899" xr:uid="{00000000-0005-0000-0000-00008F310000}"/>
    <cellStyle name="標準 37 9 3" xfId="1900" xr:uid="{00000000-0005-0000-0000-000090310000}"/>
    <cellStyle name="標準 37 9 4" xfId="1901" xr:uid="{00000000-0005-0000-0000-000091310000}"/>
    <cellStyle name="標準 37 9 5" xfId="1902" xr:uid="{00000000-0005-0000-0000-000092310000}"/>
    <cellStyle name="標準 38" xfId="289" xr:uid="{00000000-0005-0000-0000-000093310000}"/>
    <cellStyle name="標準 38 10" xfId="1903" xr:uid="{00000000-0005-0000-0000-000094310000}"/>
    <cellStyle name="標準 38 10 2" xfId="1904" xr:uid="{00000000-0005-0000-0000-000095310000}"/>
    <cellStyle name="標準 38 10 3" xfId="1905" xr:uid="{00000000-0005-0000-0000-000096310000}"/>
    <cellStyle name="標準 38 10 4" xfId="1906" xr:uid="{00000000-0005-0000-0000-000097310000}"/>
    <cellStyle name="標準 38 10 5" xfId="1907" xr:uid="{00000000-0005-0000-0000-000098310000}"/>
    <cellStyle name="標準 38 11" xfId="1908" xr:uid="{00000000-0005-0000-0000-000099310000}"/>
    <cellStyle name="標準 38 11 2" xfId="1909" xr:uid="{00000000-0005-0000-0000-00009A310000}"/>
    <cellStyle name="標準 38 11 3" xfId="1910" xr:uid="{00000000-0005-0000-0000-00009B310000}"/>
    <cellStyle name="標準 38 11 4" xfId="1911" xr:uid="{00000000-0005-0000-0000-00009C310000}"/>
    <cellStyle name="標準 38 11 5" xfId="1912" xr:uid="{00000000-0005-0000-0000-00009D310000}"/>
    <cellStyle name="標準 38 12" xfId="1913" xr:uid="{00000000-0005-0000-0000-00009E310000}"/>
    <cellStyle name="標準 38 13" xfId="1914" xr:uid="{00000000-0005-0000-0000-00009F310000}"/>
    <cellStyle name="標準 38 13 2" xfId="1915" xr:uid="{00000000-0005-0000-0000-0000A0310000}"/>
    <cellStyle name="標準 38 13 3" xfId="1916" xr:uid="{00000000-0005-0000-0000-0000A1310000}"/>
    <cellStyle name="標準 38 13 4" xfId="1917" xr:uid="{00000000-0005-0000-0000-0000A2310000}"/>
    <cellStyle name="標準 38 14" xfId="1918" xr:uid="{00000000-0005-0000-0000-0000A3310000}"/>
    <cellStyle name="標準 38 15" xfId="1919" xr:uid="{00000000-0005-0000-0000-0000A4310000}"/>
    <cellStyle name="標準 38 16" xfId="1920" xr:uid="{00000000-0005-0000-0000-0000A5310000}"/>
    <cellStyle name="標準 38 17" xfId="1921" xr:uid="{00000000-0005-0000-0000-0000A6310000}"/>
    <cellStyle name="標準 38 2" xfId="290" xr:uid="{00000000-0005-0000-0000-0000A7310000}"/>
    <cellStyle name="標準 38 2 10" xfId="1922" xr:uid="{00000000-0005-0000-0000-0000A8310000}"/>
    <cellStyle name="標準 38 2 10 2" xfId="1923" xr:uid="{00000000-0005-0000-0000-0000A9310000}"/>
    <cellStyle name="標準 38 2 10 3" xfId="1924" xr:uid="{00000000-0005-0000-0000-0000AA310000}"/>
    <cellStyle name="標準 38 2 10 4" xfId="1925" xr:uid="{00000000-0005-0000-0000-0000AB310000}"/>
    <cellStyle name="標準 38 2 10 5" xfId="1926" xr:uid="{00000000-0005-0000-0000-0000AC310000}"/>
    <cellStyle name="標準 38 2 11" xfId="1927" xr:uid="{00000000-0005-0000-0000-0000AD310000}"/>
    <cellStyle name="標準 38 2 12" xfId="1928" xr:uid="{00000000-0005-0000-0000-0000AE310000}"/>
    <cellStyle name="標準 38 2 12 2" xfId="1929" xr:uid="{00000000-0005-0000-0000-0000AF310000}"/>
    <cellStyle name="標準 38 2 12 3" xfId="1930" xr:uid="{00000000-0005-0000-0000-0000B0310000}"/>
    <cellStyle name="標準 38 2 12 4" xfId="1931" xr:uid="{00000000-0005-0000-0000-0000B1310000}"/>
    <cellStyle name="標準 38 2 13" xfId="1932" xr:uid="{00000000-0005-0000-0000-0000B2310000}"/>
    <cellStyle name="標準 38 2 14" xfId="1933" xr:uid="{00000000-0005-0000-0000-0000B3310000}"/>
    <cellStyle name="標準 38 2 15" xfId="1934" xr:uid="{00000000-0005-0000-0000-0000B4310000}"/>
    <cellStyle name="標準 38 2 16" xfId="1935" xr:uid="{00000000-0005-0000-0000-0000B5310000}"/>
    <cellStyle name="標準 38 2 2" xfId="291" xr:uid="{00000000-0005-0000-0000-0000B6310000}"/>
    <cellStyle name="標準 38 2 2 2" xfId="292" xr:uid="{00000000-0005-0000-0000-0000B7310000}"/>
    <cellStyle name="標準 38 2 2 3" xfId="1936" xr:uid="{00000000-0005-0000-0000-0000B8310000}"/>
    <cellStyle name="標準 38 2 2 4" xfId="1937" xr:uid="{00000000-0005-0000-0000-0000B9310000}"/>
    <cellStyle name="標準 38 2 2 5" xfId="1938" xr:uid="{00000000-0005-0000-0000-0000BA310000}"/>
    <cellStyle name="標準 38 2 2 6" xfId="1939" xr:uid="{00000000-0005-0000-0000-0000BB310000}"/>
    <cellStyle name="標準 38 2 3" xfId="293" xr:uid="{00000000-0005-0000-0000-0000BC310000}"/>
    <cellStyle name="標準 38 2 4" xfId="294" xr:uid="{00000000-0005-0000-0000-0000BD310000}"/>
    <cellStyle name="標準 38 2 5" xfId="295" xr:uid="{00000000-0005-0000-0000-0000BE310000}"/>
    <cellStyle name="標準 38 2 5 2" xfId="1940" xr:uid="{00000000-0005-0000-0000-0000BF310000}"/>
    <cellStyle name="標準 38 2 5 3" xfId="1941" xr:uid="{00000000-0005-0000-0000-0000C0310000}"/>
    <cellStyle name="標準 38 2 5 4" xfId="1942" xr:uid="{00000000-0005-0000-0000-0000C1310000}"/>
    <cellStyle name="標準 38 2 5 5" xfId="1943" xr:uid="{00000000-0005-0000-0000-0000C2310000}"/>
    <cellStyle name="標準 38 2 5 6" xfId="1944" xr:uid="{00000000-0005-0000-0000-0000C3310000}"/>
    <cellStyle name="標準 38 2 6" xfId="296" xr:uid="{00000000-0005-0000-0000-0000C4310000}"/>
    <cellStyle name="標準 38 2 6 2" xfId="1945" xr:uid="{00000000-0005-0000-0000-0000C5310000}"/>
    <cellStyle name="標準 38 2 6 3" xfId="1946" xr:uid="{00000000-0005-0000-0000-0000C6310000}"/>
    <cellStyle name="標準 38 2 6 4" xfId="1947" xr:uid="{00000000-0005-0000-0000-0000C7310000}"/>
    <cellStyle name="標準 38 2 6 5" xfId="1948" xr:uid="{00000000-0005-0000-0000-0000C8310000}"/>
    <cellStyle name="標準 38 2 6 6" xfId="1949" xr:uid="{00000000-0005-0000-0000-0000C9310000}"/>
    <cellStyle name="標準 38 2 7" xfId="297" xr:uid="{00000000-0005-0000-0000-0000CA310000}"/>
    <cellStyle name="標準 38 2 7 2" xfId="1950" xr:uid="{00000000-0005-0000-0000-0000CB310000}"/>
    <cellStyle name="標準 38 2 7 3" xfId="1951" xr:uid="{00000000-0005-0000-0000-0000CC310000}"/>
    <cellStyle name="標準 38 2 7 4" xfId="1952" xr:uid="{00000000-0005-0000-0000-0000CD310000}"/>
    <cellStyle name="標準 38 2 7 5" xfId="1953" xr:uid="{00000000-0005-0000-0000-0000CE310000}"/>
    <cellStyle name="標準 38 2 7 6" xfId="1954" xr:uid="{00000000-0005-0000-0000-0000CF310000}"/>
    <cellStyle name="標準 38 2 8" xfId="1955" xr:uid="{00000000-0005-0000-0000-0000D0310000}"/>
    <cellStyle name="標準 38 2 8 2" xfId="1956" xr:uid="{00000000-0005-0000-0000-0000D1310000}"/>
    <cellStyle name="標準 38 2 8 3" xfId="1957" xr:uid="{00000000-0005-0000-0000-0000D2310000}"/>
    <cellStyle name="標準 38 2 8 4" xfId="1958" xr:uid="{00000000-0005-0000-0000-0000D3310000}"/>
    <cellStyle name="標準 38 2 8 5" xfId="1959" xr:uid="{00000000-0005-0000-0000-0000D4310000}"/>
    <cellStyle name="標準 38 2 9" xfId="1960" xr:uid="{00000000-0005-0000-0000-0000D5310000}"/>
    <cellStyle name="標準 38 2 9 2" xfId="1961" xr:uid="{00000000-0005-0000-0000-0000D6310000}"/>
    <cellStyle name="標準 38 2 9 3" xfId="1962" xr:uid="{00000000-0005-0000-0000-0000D7310000}"/>
    <cellStyle name="標準 38 2 9 4" xfId="1963" xr:uid="{00000000-0005-0000-0000-0000D8310000}"/>
    <cellStyle name="標準 38 2 9 5" xfId="1964" xr:uid="{00000000-0005-0000-0000-0000D9310000}"/>
    <cellStyle name="標準 38 3" xfId="298" xr:uid="{00000000-0005-0000-0000-0000DA310000}"/>
    <cellStyle name="標準 38 4" xfId="299" xr:uid="{00000000-0005-0000-0000-0000DB310000}"/>
    <cellStyle name="標準 38 4 2" xfId="300" xr:uid="{00000000-0005-0000-0000-0000DC310000}"/>
    <cellStyle name="標準 38 4 3" xfId="1965" xr:uid="{00000000-0005-0000-0000-0000DD310000}"/>
    <cellStyle name="標準 38 4 4" xfId="1966" xr:uid="{00000000-0005-0000-0000-0000DE310000}"/>
    <cellStyle name="標準 38 4 5" xfId="1967" xr:uid="{00000000-0005-0000-0000-0000DF310000}"/>
    <cellStyle name="標準 38 4 6" xfId="1968" xr:uid="{00000000-0005-0000-0000-0000E0310000}"/>
    <cellStyle name="標準 38 5" xfId="301" xr:uid="{00000000-0005-0000-0000-0000E1310000}"/>
    <cellStyle name="標準 38 6" xfId="302" xr:uid="{00000000-0005-0000-0000-0000E2310000}"/>
    <cellStyle name="標準 38 6 2" xfId="1969" xr:uid="{00000000-0005-0000-0000-0000E3310000}"/>
    <cellStyle name="標準 38 6 3" xfId="1970" xr:uid="{00000000-0005-0000-0000-0000E4310000}"/>
    <cellStyle name="標準 38 6 4" xfId="1971" xr:uid="{00000000-0005-0000-0000-0000E5310000}"/>
    <cellStyle name="標準 38 6 5" xfId="1972" xr:uid="{00000000-0005-0000-0000-0000E6310000}"/>
    <cellStyle name="標準 38 6 6" xfId="1973" xr:uid="{00000000-0005-0000-0000-0000E7310000}"/>
    <cellStyle name="標準 38 7" xfId="303" xr:uid="{00000000-0005-0000-0000-0000E8310000}"/>
    <cellStyle name="標準 38 7 2" xfId="1974" xr:uid="{00000000-0005-0000-0000-0000E9310000}"/>
    <cellStyle name="標準 38 7 3" xfId="1975" xr:uid="{00000000-0005-0000-0000-0000EA310000}"/>
    <cellStyle name="標準 38 7 4" xfId="1976" xr:uid="{00000000-0005-0000-0000-0000EB310000}"/>
    <cellStyle name="標準 38 7 5" xfId="1977" xr:uid="{00000000-0005-0000-0000-0000EC310000}"/>
    <cellStyle name="標準 38 7 6" xfId="1978" xr:uid="{00000000-0005-0000-0000-0000ED310000}"/>
    <cellStyle name="標準 38 8" xfId="304" xr:uid="{00000000-0005-0000-0000-0000EE310000}"/>
    <cellStyle name="標準 38 8 2" xfId="1979" xr:uid="{00000000-0005-0000-0000-0000EF310000}"/>
    <cellStyle name="標準 38 8 3" xfId="1980" xr:uid="{00000000-0005-0000-0000-0000F0310000}"/>
    <cellStyle name="標準 38 8 4" xfId="1981" xr:uid="{00000000-0005-0000-0000-0000F1310000}"/>
    <cellStyle name="標準 38 8 5" xfId="1982" xr:uid="{00000000-0005-0000-0000-0000F2310000}"/>
    <cellStyle name="標準 38 8 6" xfId="1983" xr:uid="{00000000-0005-0000-0000-0000F3310000}"/>
    <cellStyle name="標準 38 9" xfId="1984" xr:uid="{00000000-0005-0000-0000-0000F4310000}"/>
    <cellStyle name="標準 38 9 2" xfId="1985" xr:uid="{00000000-0005-0000-0000-0000F5310000}"/>
    <cellStyle name="標準 38 9 3" xfId="1986" xr:uid="{00000000-0005-0000-0000-0000F6310000}"/>
    <cellStyle name="標準 38 9 4" xfId="1987" xr:uid="{00000000-0005-0000-0000-0000F7310000}"/>
    <cellStyle name="標準 38 9 5" xfId="1988" xr:uid="{00000000-0005-0000-0000-0000F8310000}"/>
    <cellStyle name="標準 39" xfId="305" xr:uid="{00000000-0005-0000-0000-0000F9310000}"/>
    <cellStyle name="標準 39 10" xfId="1989" xr:uid="{00000000-0005-0000-0000-0000FA310000}"/>
    <cellStyle name="標準 39 10 2" xfId="1990" xr:uid="{00000000-0005-0000-0000-0000FB310000}"/>
    <cellStyle name="標準 39 10 3" xfId="1991" xr:uid="{00000000-0005-0000-0000-0000FC310000}"/>
    <cellStyle name="標準 39 10 4" xfId="1992" xr:uid="{00000000-0005-0000-0000-0000FD310000}"/>
    <cellStyle name="標準 39 10 5" xfId="1993" xr:uid="{00000000-0005-0000-0000-0000FE310000}"/>
    <cellStyle name="標準 39 11" xfId="1994" xr:uid="{00000000-0005-0000-0000-0000FF310000}"/>
    <cellStyle name="標準 39 11 2" xfId="1995" xr:uid="{00000000-0005-0000-0000-000000320000}"/>
    <cellStyle name="標準 39 11 3" xfId="1996" xr:uid="{00000000-0005-0000-0000-000001320000}"/>
    <cellStyle name="標準 39 11 4" xfId="1997" xr:uid="{00000000-0005-0000-0000-000002320000}"/>
    <cellStyle name="標準 39 11 5" xfId="1998" xr:uid="{00000000-0005-0000-0000-000003320000}"/>
    <cellStyle name="標準 39 12" xfId="1999" xr:uid="{00000000-0005-0000-0000-000004320000}"/>
    <cellStyle name="標準 39 13" xfId="2000" xr:uid="{00000000-0005-0000-0000-000005320000}"/>
    <cellStyle name="標準 39 13 2" xfId="2001" xr:uid="{00000000-0005-0000-0000-000006320000}"/>
    <cellStyle name="標準 39 13 3" xfId="2002" xr:uid="{00000000-0005-0000-0000-000007320000}"/>
    <cellStyle name="標準 39 13 4" xfId="2003" xr:uid="{00000000-0005-0000-0000-000008320000}"/>
    <cellStyle name="標準 39 14" xfId="2004" xr:uid="{00000000-0005-0000-0000-000009320000}"/>
    <cellStyle name="標準 39 15" xfId="2005" xr:uid="{00000000-0005-0000-0000-00000A320000}"/>
    <cellStyle name="標準 39 16" xfId="2006" xr:uid="{00000000-0005-0000-0000-00000B320000}"/>
    <cellStyle name="標準 39 17" xfId="2007" xr:uid="{00000000-0005-0000-0000-00000C320000}"/>
    <cellStyle name="標準 39 2" xfId="306" xr:uid="{00000000-0005-0000-0000-00000D320000}"/>
    <cellStyle name="標準 39 2 10" xfId="2008" xr:uid="{00000000-0005-0000-0000-00000E320000}"/>
    <cellStyle name="標準 39 2 10 2" xfId="2009" xr:uid="{00000000-0005-0000-0000-00000F320000}"/>
    <cellStyle name="標準 39 2 10 3" xfId="2010" xr:uid="{00000000-0005-0000-0000-000010320000}"/>
    <cellStyle name="標準 39 2 10 4" xfId="2011" xr:uid="{00000000-0005-0000-0000-000011320000}"/>
    <cellStyle name="標準 39 2 10 5" xfId="2012" xr:uid="{00000000-0005-0000-0000-000012320000}"/>
    <cellStyle name="標準 39 2 11" xfId="2013" xr:uid="{00000000-0005-0000-0000-000013320000}"/>
    <cellStyle name="標準 39 2 12" xfId="2014" xr:uid="{00000000-0005-0000-0000-000014320000}"/>
    <cellStyle name="標準 39 2 12 2" xfId="2015" xr:uid="{00000000-0005-0000-0000-000015320000}"/>
    <cellStyle name="標準 39 2 12 3" xfId="2016" xr:uid="{00000000-0005-0000-0000-000016320000}"/>
    <cellStyle name="標準 39 2 12 4" xfId="2017" xr:uid="{00000000-0005-0000-0000-000017320000}"/>
    <cellStyle name="標準 39 2 13" xfId="2018" xr:uid="{00000000-0005-0000-0000-000018320000}"/>
    <cellStyle name="標準 39 2 14" xfId="2019" xr:uid="{00000000-0005-0000-0000-000019320000}"/>
    <cellStyle name="標準 39 2 15" xfId="2020" xr:uid="{00000000-0005-0000-0000-00001A320000}"/>
    <cellStyle name="標準 39 2 16" xfId="2021" xr:uid="{00000000-0005-0000-0000-00001B320000}"/>
    <cellStyle name="標準 39 2 2" xfId="307" xr:uid="{00000000-0005-0000-0000-00001C320000}"/>
    <cellStyle name="標準 39 2 2 2" xfId="308" xr:uid="{00000000-0005-0000-0000-00001D320000}"/>
    <cellStyle name="標準 39 2 2 3" xfId="2022" xr:uid="{00000000-0005-0000-0000-00001E320000}"/>
    <cellStyle name="標準 39 2 2 4" xfId="2023" xr:uid="{00000000-0005-0000-0000-00001F320000}"/>
    <cellStyle name="標準 39 2 2 5" xfId="2024" xr:uid="{00000000-0005-0000-0000-000020320000}"/>
    <cellStyle name="標準 39 2 2 6" xfId="2025" xr:uid="{00000000-0005-0000-0000-000021320000}"/>
    <cellStyle name="標準 39 2 3" xfId="309" xr:uid="{00000000-0005-0000-0000-000022320000}"/>
    <cellStyle name="標準 39 2 4" xfId="310" xr:uid="{00000000-0005-0000-0000-000023320000}"/>
    <cellStyle name="標準 39 2 5" xfId="311" xr:uid="{00000000-0005-0000-0000-000024320000}"/>
    <cellStyle name="標準 39 2 5 2" xfId="2026" xr:uid="{00000000-0005-0000-0000-000025320000}"/>
    <cellStyle name="標準 39 2 5 3" xfId="2027" xr:uid="{00000000-0005-0000-0000-000026320000}"/>
    <cellStyle name="標準 39 2 5 4" xfId="2028" xr:uid="{00000000-0005-0000-0000-000027320000}"/>
    <cellStyle name="標準 39 2 5 5" xfId="2029" xr:uid="{00000000-0005-0000-0000-000028320000}"/>
    <cellStyle name="標準 39 2 5 6" xfId="2030" xr:uid="{00000000-0005-0000-0000-000029320000}"/>
    <cellStyle name="標準 39 2 6" xfId="312" xr:uid="{00000000-0005-0000-0000-00002A320000}"/>
    <cellStyle name="標準 39 2 6 2" xfId="2031" xr:uid="{00000000-0005-0000-0000-00002B320000}"/>
    <cellStyle name="標準 39 2 6 3" xfId="2032" xr:uid="{00000000-0005-0000-0000-00002C320000}"/>
    <cellStyle name="標準 39 2 6 4" xfId="2033" xr:uid="{00000000-0005-0000-0000-00002D320000}"/>
    <cellStyle name="標準 39 2 6 5" xfId="2034" xr:uid="{00000000-0005-0000-0000-00002E320000}"/>
    <cellStyle name="標準 39 2 6 6" xfId="2035" xr:uid="{00000000-0005-0000-0000-00002F320000}"/>
    <cellStyle name="標準 39 2 7" xfId="313" xr:uid="{00000000-0005-0000-0000-000030320000}"/>
    <cellStyle name="標準 39 2 7 2" xfId="2036" xr:uid="{00000000-0005-0000-0000-000031320000}"/>
    <cellStyle name="標準 39 2 7 3" xfId="2037" xr:uid="{00000000-0005-0000-0000-000032320000}"/>
    <cellStyle name="標準 39 2 7 4" xfId="2038" xr:uid="{00000000-0005-0000-0000-000033320000}"/>
    <cellStyle name="標準 39 2 7 5" xfId="2039" xr:uid="{00000000-0005-0000-0000-000034320000}"/>
    <cellStyle name="標準 39 2 7 6" xfId="2040" xr:uid="{00000000-0005-0000-0000-000035320000}"/>
    <cellStyle name="標準 39 2 8" xfId="2041" xr:uid="{00000000-0005-0000-0000-000036320000}"/>
    <cellStyle name="標準 39 2 8 2" xfId="2042" xr:uid="{00000000-0005-0000-0000-000037320000}"/>
    <cellStyle name="標準 39 2 8 3" xfId="2043" xr:uid="{00000000-0005-0000-0000-000038320000}"/>
    <cellStyle name="標準 39 2 8 4" xfId="2044" xr:uid="{00000000-0005-0000-0000-000039320000}"/>
    <cellStyle name="標準 39 2 8 5" xfId="2045" xr:uid="{00000000-0005-0000-0000-00003A320000}"/>
    <cellStyle name="標準 39 2 9" xfId="2046" xr:uid="{00000000-0005-0000-0000-00003B320000}"/>
    <cellStyle name="標準 39 2 9 2" xfId="2047" xr:uid="{00000000-0005-0000-0000-00003C320000}"/>
    <cellStyle name="標準 39 2 9 3" xfId="2048" xr:uid="{00000000-0005-0000-0000-00003D320000}"/>
    <cellStyle name="標準 39 2 9 4" xfId="2049" xr:uid="{00000000-0005-0000-0000-00003E320000}"/>
    <cellStyle name="標準 39 2 9 5" xfId="2050" xr:uid="{00000000-0005-0000-0000-00003F320000}"/>
    <cellStyle name="標準 39 3" xfId="314" xr:uid="{00000000-0005-0000-0000-000040320000}"/>
    <cellStyle name="標準 39 4" xfId="315" xr:uid="{00000000-0005-0000-0000-000041320000}"/>
    <cellStyle name="標準 39 4 2" xfId="316" xr:uid="{00000000-0005-0000-0000-000042320000}"/>
    <cellStyle name="標準 39 4 3" xfId="2051" xr:uid="{00000000-0005-0000-0000-000043320000}"/>
    <cellStyle name="標準 39 4 4" xfId="2052" xr:uid="{00000000-0005-0000-0000-000044320000}"/>
    <cellStyle name="標準 39 4 5" xfId="2053" xr:uid="{00000000-0005-0000-0000-000045320000}"/>
    <cellStyle name="標準 39 4 6" xfId="2054" xr:uid="{00000000-0005-0000-0000-000046320000}"/>
    <cellStyle name="標準 39 5" xfId="317" xr:uid="{00000000-0005-0000-0000-000047320000}"/>
    <cellStyle name="標準 39 6" xfId="318" xr:uid="{00000000-0005-0000-0000-000048320000}"/>
    <cellStyle name="標準 39 6 2" xfId="2055" xr:uid="{00000000-0005-0000-0000-000049320000}"/>
    <cellStyle name="標準 39 6 3" xfId="2056" xr:uid="{00000000-0005-0000-0000-00004A320000}"/>
    <cellStyle name="標準 39 6 4" xfId="2057" xr:uid="{00000000-0005-0000-0000-00004B320000}"/>
    <cellStyle name="標準 39 6 5" xfId="2058" xr:uid="{00000000-0005-0000-0000-00004C320000}"/>
    <cellStyle name="標準 39 6 6" xfId="2059" xr:uid="{00000000-0005-0000-0000-00004D320000}"/>
    <cellStyle name="標準 39 7" xfId="319" xr:uid="{00000000-0005-0000-0000-00004E320000}"/>
    <cellStyle name="標準 39 7 2" xfId="2060" xr:uid="{00000000-0005-0000-0000-00004F320000}"/>
    <cellStyle name="標準 39 7 3" xfId="2061" xr:uid="{00000000-0005-0000-0000-000050320000}"/>
    <cellStyle name="標準 39 7 4" xfId="2062" xr:uid="{00000000-0005-0000-0000-000051320000}"/>
    <cellStyle name="標準 39 7 5" xfId="2063" xr:uid="{00000000-0005-0000-0000-000052320000}"/>
    <cellStyle name="標準 39 7 6" xfId="2064" xr:uid="{00000000-0005-0000-0000-000053320000}"/>
    <cellStyle name="標準 39 8" xfId="320" xr:uid="{00000000-0005-0000-0000-000054320000}"/>
    <cellStyle name="標準 39 8 2" xfId="2065" xr:uid="{00000000-0005-0000-0000-000055320000}"/>
    <cellStyle name="標準 39 8 3" xfId="2066" xr:uid="{00000000-0005-0000-0000-000056320000}"/>
    <cellStyle name="標準 39 8 4" xfId="2067" xr:uid="{00000000-0005-0000-0000-000057320000}"/>
    <cellStyle name="標準 39 8 5" xfId="2068" xr:uid="{00000000-0005-0000-0000-000058320000}"/>
    <cellStyle name="標準 39 8 6" xfId="2069" xr:uid="{00000000-0005-0000-0000-000059320000}"/>
    <cellStyle name="標準 39 9" xfId="2070" xr:uid="{00000000-0005-0000-0000-00005A320000}"/>
    <cellStyle name="標準 39 9 2" xfId="2071" xr:uid="{00000000-0005-0000-0000-00005B320000}"/>
    <cellStyle name="標準 39 9 3" xfId="2072" xr:uid="{00000000-0005-0000-0000-00005C320000}"/>
    <cellStyle name="標準 39 9 4" xfId="2073" xr:uid="{00000000-0005-0000-0000-00005D320000}"/>
    <cellStyle name="標準 39 9 5" xfId="2074" xr:uid="{00000000-0005-0000-0000-00005E320000}"/>
    <cellStyle name="標準 4" xfId="321" xr:uid="{00000000-0005-0000-0000-00005F320000}"/>
    <cellStyle name="標準 4 2" xfId="322" xr:uid="{00000000-0005-0000-0000-000060320000}"/>
    <cellStyle name="標準 4 2 2" xfId="323" xr:uid="{00000000-0005-0000-0000-000061320000}"/>
    <cellStyle name="標準 4 2 3" xfId="324" xr:uid="{00000000-0005-0000-0000-000062320000}"/>
    <cellStyle name="標準 4 2 3 2" xfId="325" xr:uid="{00000000-0005-0000-0000-000063320000}"/>
    <cellStyle name="標準 4 2 4" xfId="326" xr:uid="{00000000-0005-0000-0000-000064320000}"/>
    <cellStyle name="標準 4 3" xfId="2075" xr:uid="{00000000-0005-0000-0000-000065320000}"/>
    <cellStyle name="標準 4 4" xfId="2076" xr:uid="{00000000-0005-0000-0000-000066320000}"/>
    <cellStyle name="標準 40" xfId="327" xr:uid="{00000000-0005-0000-0000-000067320000}"/>
    <cellStyle name="標準 40 10" xfId="2077" xr:uid="{00000000-0005-0000-0000-000068320000}"/>
    <cellStyle name="標準 40 10 2" xfId="2078" xr:uid="{00000000-0005-0000-0000-000069320000}"/>
    <cellStyle name="標準 40 10 3" xfId="2079" xr:uid="{00000000-0005-0000-0000-00006A320000}"/>
    <cellStyle name="標準 40 10 4" xfId="2080" xr:uid="{00000000-0005-0000-0000-00006B320000}"/>
    <cellStyle name="標準 40 10 5" xfId="2081" xr:uid="{00000000-0005-0000-0000-00006C320000}"/>
    <cellStyle name="標準 40 11" xfId="2082" xr:uid="{00000000-0005-0000-0000-00006D320000}"/>
    <cellStyle name="標準 40 11 2" xfId="2083" xr:uid="{00000000-0005-0000-0000-00006E320000}"/>
    <cellStyle name="標準 40 11 3" xfId="2084" xr:uid="{00000000-0005-0000-0000-00006F320000}"/>
    <cellStyle name="標準 40 11 4" xfId="2085" xr:uid="{00000000-0005-0000-0000-000070320000}"/>
    <cellStyle name="標準 40 11 5" xfId="2086" xr:uid="{00000000-0005-0000-0000-000071320000}"/>
    <cellStyle name="標準 40 12" xfId="2087" xr:uid="{00000000-0005-0000-0000-000072320000}"/>
    <cellStyle name="標準 40 13" xfId="2088" xr:uid="{00000000-0005-0000-0000-000073320000}"/>
    <cellStyle name="標準 40 13 2" xfId="2089" xr:uid="{00000000-0005-0000-0000-000074320000}"/>
    <cellStyle name="標準 40 13 3" xfId="2090" xr:uid="{00000000-0005-0000-0000-000075320000}"/>
    <cellStyle name="標準 40 13 4" xfId="2091" xr:uid="{00000000-0005-0000-0000-000076320000}"/>
    <cellStyle name="標準 40 14" xfId="2092" xr:uid="{00000000-0005-0000-0000-000077320000}"/>
    <cellStyle name="標準 40 15" xfId="2093" xr:uid="{00000000-0005-0000-0000-000078320000}"/>
    <cellStyle name="標準 40 16" xfId="2094" xr:uid="{00000000-0005-0000-0000-000079320000}"/>
    <cellStyle name="標準 40 17" xfId="2095" xr:uid="{00000000-0005-0000-0000-00007A320000}"/>
    <cellStyle name="標準 40 2" xfId="328" xr:uid="{00000000-0005-0000-0000-00007B320000}"/>
    <cellStyle name="標準 40 2 10" xfId="2096" xr:uid="{00000000-0005-0000-0000-00007C320000}"/>
    <cellStyle name="標準 40 2 10 2" xfId="2097" xr:uid="{00000000-0005-0000-0000-00007D320000}"/>
    <cellStyle name="標準 40 2 10 3" xfId="2098" xr:uid="{00000000-0005-0000-0000-00007E320000}"/>
    <cellStyle name="標準 40 2 10 4" xfId="2099" xr:uid="{00000000-0005-0000-0000-00007F320000}"/>
    <cellStyle name="標準 40 2 10 5" xfId="2100" xr:uid="{00000000-0005-0000-0000-000080320000}"/>
    <cellStyle name="標準 40 2 11" xfId="2101" xr:uid="{00000000-0005-0000-0000-000081320000}"/>
    <cellStyle name="標準 40 2 12" xfId="2102" xr:uid="{00000000-0005-0000-0000-000082320000}"/>
    <cellStyle name="標準 40 2 12 2" xfId="2103" xr:uid="{00000000-0005-0000-0000-000083320000}"/>
    <cellStyle name="標準 40 2 12 3" xfId="2104" xr:uid="{00000000-0005-0000-0000-000084320000}"/>
    <cellStyle name="標準 40 2 12 4" xfId="2105" xr:uid="{00000000-0005-0000-0000-000085320000}"/>
    <cellStyle name="標準 40 2 13" xfId="2106" xr:uid="{00000000-0005-0000-0000-000086320000}"/>
    <cellStyle name="標準 40 2 14" xfId="2107" xr:uid="{00000000-0005-0000-0000-000087320000}"/>
    <cellStyle name="標準 40 2 15" xfId="2108" xr:uid="{00000000-0005-0000-0000-000088320000}"/>
    <cellStyle name="標準 40 2 16" xfId="2109" xr:uid="{00000000-0005-0000-0000-000089320000}"/>
    <cellStyle name="標準 40 2 2" xfId="329" xr:uid="{00000000-0005-0000-0000-00008A320000}"/>
    <cellStyle name="標準 40 2 2 2" xfId="330" xr:uid="{00000000-0005-0000-0000-00008B320000}"/>
    <cellStyle name="標準 40 2 2 3" xfId="2110" xr:uid="{00000000-0005-0000-0000-00008C320000}"/>
    <cellStyle name="標準 40 2 2 4" xfId="2111" xr:uid="{00000000-0005-0000-0000-00008D320000}"/>
    <cellStyle name="標準 40 2 2 5" xfId="2112" xr:uid="{00000000-0005-0000-0000-00008E320000}"/>
    <cellStyle name="標準 40 2 2 6" xfId="2113" xr:uid="{00000000-0005-0000-0000-00008F320000}"/>
    <cellStyle name="標準 40 2 3" xfId="331" xr:uid="{00000000-0005-0000-0000-000090320000}"/>
    <cellStyle name="標準 40 2 4" xfId="332" xr:uid="{00000000-0005-0000-0000-000091320000}"/>
    <cellStyle name="標準 40 2 5" xfId="333" xr:uid="{00000000-0005-0000-0000-000092320000}"/>
    <cellStyle name="標準 40 2 5 2" xfId="2114" xr:uid="{00000000-0005-0000-0000-000093320000}"/>
    <cellStyle name="標準 40 2 5 3" xfId="2115" xr:uid="{00000000-0005-0000-0000-000094320000}"/>
    <cellStyle name="標準 40 2 5 4" xfId="2116" xr:uid="{00000000-0005-0000-0000-000095320000}"/>
    <cellStyle name="標準 40 2 5 5" xfId="2117" xr:uid="{00000000-0005-0000-0000-000096320000}"/>
    <cellStyle name="標準 40 2 5 6" xfId="2118" xr:uid="{00000000-0005-0000-0000-000097320000}"/>
    <cellStyle name="標準 40 2 6" xfId="334" xr:uid="{00000000-0005-0000-0000-000098320000}"/>
    <cellStyle name="標準 40 2 6 2" xfId="2119" xr:uid="{00000000-0005-0000-0000-000099320000}"/>
    <cellStyle name="標準 40 2 6 3" xfId="2120" xr:uid="{00000000-0005-0000-0000-00009A320000}"/>
    <cellStyle name="標準 40 2 6 4" xfId="2121" xr:uid="{00000000-0005-0000-0000-00009B320000}"/>
    <cellStyle name="標準 40 2 6 5" xfId="2122" xr:uid="{00000000-0005-0000-0000-00009C320000}"/>
    <cellStyle name="標準 40 2 6 6" xfId="2123" xr:uid="{00000000-0005-0000-0000-00009D320000}"/>
    <cellStyle name="標準 40 2 7" xfId="335" xr:uid="{00000000-0005-0000-0000-00009E320000}"/>
    <cellStyle name="標準 40 2 7 2" xfId="2124" xr:uid="{00000000-0005-0000-0000-00009F320000}"/>
    <cellStyle name="標準 40 2 7 3" xfId="2125" xr:uid="{00000000-0005-0000-0000-0000A0320000}"/>
    <cellStyle name="標準 40 2 7 4" xfId="2126" xr:uid="{00000000-0005-0000-0000-0000A1320000}"/>
    <cellStyle name="標準 40 2 7 5" xfId="2127" xr:uid="{00000000-0005-0000-0000-0000A2320000}"/>
    <cellStyle name="標準 40 2 7 6" xfId="2128" xr:uid="{00000000-0005-0000-0000-0000A3320000}"/>
    <cellStyle name="標準 40 2 8" xfId="2129" xr:uid="{00000000-0005-0000-0000-0000A4320000}"/>
    <cellStyle name="標準 40 2 8 2" xfId="2130" xr:uid="{00000000-0005-0000-0000-0000A5320000}"/>
    <cellStyle name="標準 40 2 8 3" xfId="2131" xr:uid="{00000000-0005-0000-0000-0000A6320000}"/>
    <cellStyle name="標準 40 2 8 4" xfId="2132" xr:uid="{00000000-0005-0000-0000-0000A7320000}"/>
    <cellStyle name="標準 40 2 8 5" xfId="2133" xr:uid="{00000000-0005-0000-0000-0000A8320000}"/>
    <cellStyle name="標準 40 2 9" xfId="2134" xr:uid="{00000000-0005-0000-0000-0000A9320000}"/>
    <cellStyle name="標準 40 2 9 2" xfId="2135" xr:uid="{00000000-0005-0000-0000-0000AA320000}"/>
    <cellStyle name="標準 40 2 9 3" xfId="2136" xr:uid="{00000000-0005-0000-0000-0000AB320000}"/>
    <cellStyle name="標準 40 2 9 4" xfId="2137" xr:uid="{00000000-0005-0000-0000-0000AC320000}"/>
    <cellStyle name="標準 40 2 9 5" xfId="2138" xr:uid="{00000000-0005-0000-0000-0000AD320000}"/>
    <cellStyle name="標準 40 3" xfId="336" xr:uid="{00000000-0005-0000-0000-0000AE320000}"/>
    <cellStyle name="標準 40 4" xfId="337" xr:uid="{00000000-0005-0000-0000-0000AF320000}"/>
    <cellStyle name="標準 40 4 2" xfId="338" xr:uid="{00000000-0005-0000-0000-0000B0320000}"/>
    <cellStyle name="標準 40 4 3" xfId="2139" xr:uid="{00000000-0005-0000-0000-0000B1320000}"/>
    <cellStyle name="標準 40 4 4" xfId="2140" xr:uid="{00000000-0005-0000-0000-0000B2320000}"/>
    <cellStyle name="標準 40 4 5" xfId="2141" xr:uid="{00000000-0005-0000-0000-0000B3320000}"/>
    <cellStyle name="標準 40 4 6" xfId="2142" xr:uid="{00000000-0005-0000-0000-0000B4320000}"/>
    <cellStyle name="標準 40 5" xfId="339" xr:uid="{00000000-0005-0000-0000-0000B5320000}"/>
    <cellStyle name="標準 40 6" xfId="340" xr:uid="{00000000-0005-0000-0000-0000B6320000}"/>
    <cellStyle name="標準 40 6 2" xfId="2143" xr:uid="{00000000-0005-0000-0000-0000B7320000}"/>
    <cellStyle name="標準 40 6 3" xfId="2144" xr:uid="{00000000-0005-0000-0000-0000B8320000}"/>
    <cellStyle name="標準 40 6 4" xfId="2145" xr:uid="{00000000-0005-0000-0000-0000B9320000}"/>
    <cellStyle name="標準 40 6 5" xfId="2146" xr:uid="{00000000-0005-0000-0000-0000BA320000}"/>
    <cellStyle name="標準 40 6 6" xfId="2147" xr:uid="{00000000-0005-0000-0000-0000BB320000}"/>
    <cellStyle name="標準 40 7" xfId="341" xr:uid="{00000000-0005-0000-0000-0000BC320000}"/>
    <cellStyle name="標準 40 7 2" xfId="2148" xr:uid="{00000000-0005-0000-0000-0000BD320000}"/>
    <cellStyle name="標準 40 7 3" xfId="2149" xr:uid="{00000000-0005-0000-0000-0000BE320000}"/>
    <cellStyle name="標準 40 7 4" xfId="2150" xr:uid="{00000000-0005-0000-0000-0000BF320000}"/>
    <cellStyle name="標準 40 7 5" xfId="2151" xr:uid="{00000000-0005-0000-0000-0000C0320000}"/>
    <cellStyle name="標準 40 7 6" xfId="2152" xr:uid="{00000000-0005-0000-0000-0000C1320000}"/>
    <cellStyle name="標準 40 8" xfId="342" xr:uid="{00000000-0005-0000-0000-0000C2320000}"/>
    <cellStyle name="標準 40 8 2" xfId="2153" xr:uid="{00000000-0005-0000-0000-0000C3320000}"/>
    <cellStyle name="標準 40 8 3" xfId="2154" xr:uid="{00000000-0005-0000-0000-0000C4320000}"/>
    <cellStyle name="標準 40 8 4" xfId="2155" xr:uid="{00000000-0005-0000-0000-0000C5320000}"/>
    <cellStyle name="標準 40 8 5" xfId="2156" xr:uid="{00000000-0005-0000-0000-0000C6320000}"/>
    <cellStyle name="標準 40 8 6" xfId="2157" xr:uid="{00000000-0005-0000-0000-0000C7320000}"/>
    <cellStyle name="標準 40 9" xfId="2158" xr:uid="{00000000-0005-0000-0000-0000C8320000}"/>
    <cellStyle name="標準 40 9 2" xfId="2159" xr:uid="{00000000-0005-0000-0000-0000C9320000}"/>
    <cellStyle name="標準 40 9 3" xfId="2160" xr:uid="{00000000-0005-0000-0000-0000CA320000}"/>
    <cellStyle name="標準 40 9 4" xfId="2161" xr:uid="{00000000-0005-0000-0000-0000CB320000}"/>
    <cellStyle name="標準 40 9 5" xfId="2162" xr:uid="{00000000-0005-0000-0000-0000CC320000}"/>
    <cellStyle name="標準 41" xfId="343" xr:uid="{00000000-0005-0000-0000-0000CD320000}"/>
    <cellStyle name="標準 41 10" xfId="2163" xr:uid="{00000000-0005-0000-0000-0000CE320000}"/>
    <cellStyle name="標準 41 10 2" xfId="2164" xr:uid="{00000000-0005-0000-0000-0000CF320000}"/>
    <cellStyle name="標準 41 10 3" xfId="2165" xr:uid="{00000000-0005-0000-0000-0000D0320000}"/>
    <cellStyle name="標準 41 10 4" xfId="2166" xr:uid="{00000000-0005-0000-0000-0000D1320000}"/>
    <cellStyle name="標準 41 10 5" xfId="2167" xr:uid="{00000000-0005-0000-0000-0000D2320000}"/>
    <cellStyle name="標準 41 11" xfId="2168" xr:uid="{00000000-0005-0000-0000-0000D3320000}"/>
    <cellStyle name="標準 41 11 2" xfId="2169" xr:uid="{00000000-0005-0000-0000-0000D4320000}"/>
    <cellStyle name="標準 41 11 3" xfId="2170" xr:uid="{00000000-0005-0000-0000-0000D5320000}"/>
    <cellStyle name="標準 41 11 4" xfId="2171" xr:uid="{00000000-0005-0000-0000-0000D6320000}"/>
    <cellStyle name="標準 41 11 5" xfId="2172" xr:uid="{00000000-0005-0000-0000-0000D7320000}"/>
    <cellStyle name="標準 41 12" xfId="2173" xr:uid="{00000000-0005-0000-0000-0000D8320000}"/>
    <cellStyle name="標準 41 13" xfId="2174" xr:uid="{00000000-0005-0000-0000-0000D9320000}"/>
    <cellStyle name="標準 41 13 2" xfId="2175" xr:uid="{00000000-0005-0000-0000-0000DA320000}"/>
    <cellStyle name="標準 41 13 3" xfId="2176" xr:uid="{00000000-0005-0000-0000-0000DB320000}"/>
    <cellStyle name="標準 41 13 4" xfId="2177" xr:uid="{00000000-0005-0000-0000-0000DC320000}"/>
    <cellStyle name="標準 41 14" xfId="2178" xr:uid="{00000000-0005-0000-0000-0000DD320000}"/>
    <cellStyle name="標準 41 15" xfId="2179" xr:uid="{00000000-0005-0000-0000-0000DE320000}"/>
    <cellStyle name="標準 41 16" xfId="2180" xr:uid="{00000000-0005-0000-0000-0000DF320000}"/>
    <cellStyle name="標準 41 17" xfId="2181" xr:uid="{00000000-0005-0000-0000-0000E0320000}"/>
    <cellStyle name="標準 41 2" xfId="344" xr:uid="{00000000-0005-0000-0000-0000E1320000}"/>
    <cellStyle name="標準 41 2 10" xfId="2182" xr:uid="{00000000-0005-0000-0000-0000E2320000}"/>
    <cellStyle name="標準 41 2 10 2" xfId="2183" xr:uid="{00000000-0005-0000-0000-0000E3320000}"/>
    <cellStyle name="標準 41 2 10 3" xfId="2184" xr:uid="{00000000-0005-0000-0000-0000E4320000}"/>
    <cellStyle name="標準 41 2 10 4" xfId="2185" xr:uid="{00000000-0005-0000-0000-0000E5320000}"/>
    <cellStyle name="標準 41 2 10 5" xfId="2186" xr:uid="{00000000-0005-0000-0000-0000E6320000}"/>
    <cellStyle name="標準 41 2 11" xfId="2187" xr:uid="{00000000-0005-0000-0000-0000E7320000}"/>
    <cellStyle name="標準 41 2 12" xfId="2188" xr:uid="{00000000-0005-0000-0000-0000E8320000}"/>
    <cellStyle name="標準 41 2 12 2" xfId="2189" xr:uid="{00000000-0005-0000-0000-0000E9320000}"/>
    <cellStyle name="標準 41 2 12 3" xfId="2190" xr:uid="{00000000-0005-0000-0000-0000EA320000}"/>
    <cellStyle name="標準 41 2 12 4" xfId="2191" xr:uid="{00000000-0005-0000-0000-0000EB320000}"/>
    <cellStyle name="標準 41 2 13" xfId="2192" xr:uid="{00000000-0005-0000-0000-0000EC320000}"/>
    <cellStyle name="標準 41 2 14" xfId="2193" xr:uid="{00000000-0005-0000-0000-0000ED320000}"/>
    <cellStyle name="標準 41 2 15" xfId="2194" xr:uid="{00000000-0005-0000-0000-0000EE320000}"/>
    <cellStyle name="標準 41 2 16" xfId="2195" xr:uid="{00000000-0005-0000-0000-0000EF320000}"/>
    <cellStyle name="標準 41 2 2" xfId="345" xr:uid="{00000000-0005-0000-0000-0000F0320000}"/>
    <cellStyle name="標準 41 2 2 2" xfId="346" xr:uid="{00000000-0005-0000-0000-0000F1320000}"/>
    <cellStyle name="標準 41 2 2 3" xfId="2196" xr:uid="{00000000-0005-0000-0000-0000F2320000}"/>
    <cellStyle name="標準 41 2 2 4" xfId="2197" xr:uid="{00000000-0005-0000-0000-0000F3320000}"/>
    <cellStyle name="標準 41 2 2 5" xfId="2198" xr:uid="{00000000-0005-0000-0000-0000F4320000}"/>
    <cellStyle name="標準 41 2 2 6" xfId="2199" xr:uid="{00000000-0005-0000-0000-0000F5320000}"/>
    <cellStyle name="標準 41 2 3" xfId="347" xr:uid="{00000000-0005-0000-0000-0000F6320000}"/>
    <cellStyle name="標準 41 2 4" xfId="348" xr:uid="{00000000-0005-0000-0000-0000F7320000}"/>
    <cellStyle name="標準 41 2 5" xfId="349" xr:uid="{00000000-0005-0000-0000-0000F8320000}"/>
    <cellStyle name="標準 41 2 5 2" xfId="2200" xr:uid="{00000000-0005-0000-0000-0000F9320000}"/>
    <cellStyle name="標準 41 2 5 3" xfId="2201" xr:uid="{00000000-0005-0000-0000-0000FA320000}"/>
    <cellStyle name="標準 41 2 5 4" xfId="2202" xr:uid="{00000000-0005-0000-0000-0000FB320000}"/>
    <cellStyle name="標準 41 2 5 5" xfId="2203" xr:uid="{00000000-0005-0000-0000-0000FC320000}"/>
    <cellStyle name="標準 41 2 5 6" xfId="2204" xr:uid="{00000000-0005-0000-0000-0000FD320000}"/>
    <cellStyle name="標準 41 2 6" xfId="350" xr:uid="{00000000-0005-0000-0000-0000FE320000}"/>
    <cellStyle name="標準 41 2 6 2" xfId="2205" xr:uid="{00000000-0005-0000-0000-0000FF320000}"/>
    <cellStyle name="標準 41 2 6 3" xfId="2206" xr:uid="{00000000-0005-0000-0000-000000330000}"/>
    <cellStyle name="標準 41 2 6 4" xfId="2207" xr:uid="{00000000-0005-0000-0000-000001330000}"/>
    <cellStyle name="標準 41 2 6 5" xfId="2208" xr:uid="{00000000-0005-0000-0000-000002330000}"/>
    <cellStyle name="標準 41 2 6 6" xfId="2209" xr:uid="{00000000-0005-0000-0000-000003330000}"/>
    <cellStyle name="標準 41 2 7" xfId="351" xr:uid="{00000000-0005-0000-0000-000004330000}"/>
    <cellStyle name="標準 41 2 7 2" xfId="2210" xr:uid="{00000000-0005-0000-0000-000005330000}"/>
    <cellStyle name="標準 41 2 7 3" xfId="2211" xr:uid="{00000000-0005-0000-0000-000006330000}"/>
    <cellStyle name="標準 41 2 7 4" xfId="2212" xr:uid="{00000000-0005-0000-0000-000007330000}"/>
    <cellStyle name="標準 41 2 7 5" xfId="2213" xr:uid="{00000000-0005-0000-0000-000008330000}"/>
    <cellStyle name="標準 41 2 7 6" xfId="2214" xr:uid="{00000000-0005-0000-0000-000009330000}"/>
    <cellStyle name="標準 41 2 8" xfId="2215" xr:uid="{00000000-0005-0000-0000-00000A330000}"/>
    <cellStyle name="標準 41 2 8 2" xfId="2216" xr:uid="{00000000-0005-0000-0000-00000B330000}"/>
    <cellStyle name="標準 41 2 8 3" xfId="2217" xr:uid="{00000000-0005-0000-0000-00000C330000}"/>
    <cellStyle name="標準 41 2 8 4" xfId="2218" xr:uid="{00000000-0005-0000-0000-00000D330000}"/>
    <cellStyle name="標準 41 2 8 5" xfId="2219" xr:uid="{00000000-0005-0000-0000-00000E330000}"/>
    <cellStyle name="標準 41 2 9" xfId="2220" xr:uid="{00000000-0005-0000-0000-00000F330000}"/>
    <cellStyle name="標準 41 2 9 2" xfId="2221" xr:uid="{00000000-0005-0000-0000-000010330000}"/>
    <cellStyle name="標準 41 2 9 3" xfId="2222" xr:uid="{00000000-0005-0000-0000-000011330000}"/>
    <cellStyle name="標準 41 2 9 4" xfId="2223" xr:uid="{00000000-0005-0000-0000-000012330000}"/>
    <cellStyle name="標準 41 2 9 5" xfId="2224" xr:uid="{00000000-0005-0000-0000-000013330000}"/>
    <cellStyle name="標準 41 3" xfId="352" xr:uid="{00000000-0005-0000-0000-000014330000}"/>
    <cellStyle name="標準 41 4" xfId="353" xr:uid="{00000000-0005-0000-0000-000015330000}"/>
    <cellStyle name="標準 41 4 2" xfId="354" xr:uid="{00000000-0005-0000-0000-000016330000}"/>
    <cellStyle name="標準 41 4 3" xfId="2225" xr:uid="{00000000-0005-0000-0000-000017330000}"/>
    <cellStyle name="標準 41 4 4" xfId="2226" xr:uid="{00000000-0005-0000-0000-000018330000}"/>
    <cellStyle name="標準 41 4 5" xfId="2227" xr:uid="{00000000-0005-0000-0000-000019330000}"/>
    <cellStyle name="標準 41 4 6" xfId="2228" xr:uid="{00000000-0005-0000-0000-00001A330000}"/>
    <cellStyle name="標準 41 5" xfId="355" xr:uid="{00000000-0005-0000-0000-00001B330000}"/>
    <cellStyle name="標準 41 6" xfId="356" xr:uid="{00000000-0005-0000-0000-00001C330000}"/>
    <cellStyle name="標準 41 6 2" xfId="2229" xr:uid="{00000000-0005-0000-0000-00001D330000}"/>
    <cellStyle name="標準 41 6 3" xfId="2230" xr:uid="{00000000-0005-0000-0000-00001E330000}"/>
    <cellStyle name="標準 41 6 4" xfId="2231" xr:uid="{00000000-0005-0000-0000-00001F330000}"/>
    <cellStyle name="標準 41 6 5" xfId="2232" xr:uid="{00000000-0005-0000-0000-000020330000}"/>
    <cellStyle name="標準 41 6 6" xfId="2233" xr:uid="{00000000-0005-0000-0000-000021330000}"/>
    <cellStyle name="標準 41 7" xfId="357" xr:uid="{00000000-0005-0000-0000-000022330000}"/>
    <cellStyle name="標準 41 7 2" xfId="2234" xr:uid="{00000000-0005-0000-0000-000023330000}"/>
    <cellStyle name="標準 41 7 3" xfId="2235" xr:uid="{00000000-0005-0000-0000-000024330000}"/>
    <cellStyle name="標準 41 7 4" xfId="2236" xr:uid="{00000000-0005-0000-0000-000025330000}"/>
    <cellStyle name="標準 41 7 5" xfId="2237" xr:uid="{00000000-0005-0000-0000-000026330000}"/>
    <cellStyle name="標準 41 7 6" xfId="2238" xr:uid="{00000000-0005-0000-0000-000027330000}"/>
    <cellStyle name="標準 41 8" xfId="358" xr:uid="{00000000-0005-0000-0000-000028330000}"/>
    <cellStyle name="標準 41 8 2" xfId="2239" xr:uid="{00000000-0005-0000-0000-000029330000}"/>
    <cellStyle name="標準 41 8 3" xfId="2240" xr:uid="{00000000-0005-0000-0000-00002A330000}"/>
    <cellStyle name="標準 41 8 4" xfId="2241" xr:uid="{00000000-0005-0000-0000-00002B330000}"/>
    <cellStyle name="標準 41 8 5" xfId="2242" xr:uid="{00000000-0005-0000-0000-00002C330000}"/>
    <cellStyle name="標準 41 8 6" xfId="2243" xr:uid="{00000000-0005-0000-0000-00002D330000}"/>
    <cellStyle name="標準 41 9" xfId="2244" xr:uid="{00000000-0005-0000-0000-00002E330000}"/>
    <cellStyle name="標準 41 9 2" xfId="2245" xr:uid="{00000000-0005-0000-0000-00002F330000}"/>
    <cellStyle name="標準 41 9 3" xfId="2246" xr:uid="{00000000-0005-0000-0000-000030330000}"/>
    <cellStyle name="標準 41 9 4" xfId="2247" xr:uid="{00000000-0005-0000-0000-000031330000}"/>
    <cellStyle name="標準 41 9 5" xfId="2248" xr:uid="{00000000-0005-0000-0000-000032330000}"/>
    <cellStyle name="標準 42" xfId="359" xr:uid="{00000000-0005-0000-0000-000033330000}"/>
    <cellStyle name="標準 42 10" xfId="2249" xr:uid="{00000000-0005-0000-0000-000034330000}"/>
    <cellStyle name="標準 42 10 2" xfId="2250" xr:uid="{00000000-0005-0000-0000-000035330000}"/>
    <cellStyle name="標準 42 10 3" xfId="2251" xr:uid="{00000000-0005-0000-0000-000036330000}"/>
    <cellStyle name="標準 42 10 4" xfId="2252" xr:uid="{00000000-0005-0000-0000-000037330000}"/>
    <cellStyle name="標準 42 10 5" xfId="2253" xr:uid="{00000000-0005-0000-0000-000038330000}"/>
    <cellStyle name="標準 42 11" xfId="2254" xr:uid="{00000000-0005-0000-0000-000039330000}"/>
    <cellStyle name="標準 42 12" xfId="2255" xr:uid="{00000000-0005-0000-0000-00003A330000}"/>
    <cellStyle name="標準 42 12 2" xfId="2256" xr:uid="{00000000-0005-0000-0000-00003B330000}"/>
    <cellStyle name="標準 42 12 3" xfId="2257" xr:uid="{00000000-0005-0000-0000-00003C330000}"/>
    <cellStyle name="標準 42 12 4" xfId="2258" xr:uid="{00000000-0005-0000-0000-00003D330000}"/>
    <cellStyle name="標準 42 13" xfId="2259" xr:uid="{00000000-0005-0000-0000-00003E330000}"/>
    <cellStyle name="標準 42 14" xfId="2260" xr:uid="{00000000-0005-0000-0000-00003F330000}"/>
    <cellStyle name="標準 42 15" xfId="2261" xr:uid="{00000000-0005-0000-0000-000040330000}"/>
    <cellStyle name="標準 42 16" xfId="2262" xr:uid="{00000000-0005-0000-0000-000041330000}"/>
    <cellStyle name="標準 42 2" xfId="360" xr:uid="{00000000-0005-0000-0000-000042330000}"/>
    <cellStyle name="標準 42 2 2" xfId="361" xr:uid="{00000000-0005-0000-0000-000043330000}"/>
    <cellStyle name="標準 42 2 3" xfId="2263" xr:uid="{00000000-0005-0000-0000-000044330000}"/>
    <cellStyle name="標準 42 2 4" xfId="2264" xr:uid="{00000000-0005-0000-0000-000045330000}"/>
    <cellStyle name="標準 42 2 5" xfId="2265" xr:uid="{00000000-0005-0000-0000-000046330000}"/>
    <cellStyle name="標準 42 2 6" xfId="2266" xr:uid="{00000000-0005-0000-0000-000047330000}"/>
    <cellStyle name="標準 42 3" xfId="362" xr:uid="{00000000-0005-0000-0000-000048330000}"/>
    <cellStyle name="標準 42 4" xfId="363" xr:uid="{00000000-0005-0000-0000-000049330000}"/>
    <cellStyle name="標準 42 5" xfId="364" xr:uid="{00000000-0005-0000-0000-00004A330000}"/>
    <cellStyle name="標準 42 5 2" xfId="2267" xr:uid="{00000000-0005-0000-0000-00004B330000}"/>
    <cellStyle name="標準 42 5 3" xfId="2268" xr:uid="{00000000-0005-0000-0000-00004C330000}"/>
    <cellStyle name="標準 42 5 4" xfId="2269" xr:uid="{00000000-0005-0000-0000-00004D330000}"/>
    <cellStyle name="標準 42 5 5" xfId="2270" xr:uid="{00000000-0005-0000-0000-00004E330000}"/>
    <cellStyle name="標準 42 5 6" xfId="2271" xr:uid="{00000000-0005-0000-0000-00004F330000}"/>
    <cellStyle name="標準 42 6" xfId="365" xr:uid="{00000000-0005-0000-0000-000050330000}"/>
    <cellStyle name="標準 42 6 2" xfId="2272" xr:uid="{00000000-0005-0000-0000-000051330000}"/>
    <cellStyle name="標準 42 6 3" xfId="2273" xr:uid="{00000000-0005-0000-0000-000052330000}"/>
    <cellStyle name="標準 42 6 4" xfId="2274" xr:uid="{00000000-0005-0000-0000-000053330000}"/>
    <cellStyle name="標準 42 6 5" xfId="2275" xr:uid="{00000000-0005-0000-0000-000054330000}"/>
    <cellStyle name="標準 42 6 6" xfId="2276" xr:uid="{00000000-0005-0000-0000-000055330000}"/>
    <cellStyle name="標準 42 7" xfId="366" xr:uid="{00000000-0005-0000-0000-000056330000}"/>
    <cellStyle name="標準 42 7 2" xfId="2277" xr:uid="{00000000-0005-0000-0000-000057330000}"/>
    <cellStyle name="標準 42 7 3" xfId="2278" xr:uid="{00000000-0005-0000-0000-000058330000}"/>
    <cellStyle name="標準 42 7 4" xfId="2279" xr:uid="{00000000-0005-0000-0000-000059330000}"/>
    <cellStyle name="標準 42 7 5" xfId="2280" xr:uid="{00000000-0005-0000-0000-00005A330000}"/>
    <cellStyle name="標準 42 7 6" xfId="2281" xr:uid="{00000000-0005-0000-0000-00005B330000}"/>
    <cellStyle name="標準 42 8" xfId="2282" xr:uid="{00000000-0005-0000-0000-00005C330000}"/>
    <cellStyle name="標準 42 8 2" xfId="2283" xr:uid="{00000000-0005-0000-0000-00005D330000}"/>
    <cellStyle name="標準 42 8 3" xfId="2284" xr:uid="{00000000-0005-0000-0000-00005E330000}"/>
    <cellStyle name="標準 42 8 4" xfId="2285" xr:uid="{00000000-0005-0000-0000-00005F330000}"/>
    <cellStyle name="標準 42 8 5" xfId="2286" xr:uid="{00000000-0005-0000-0000-000060330000}"/>
    <cellStyle name="標準 42 9" xfId="2287" xr:uid="{00000000-0005-0000-0000-000061330000}"/>
    <cellStyle name="標準 42 9 2" xfId="2288" xr:uid="{00000000-0005-0000-0000-000062330000}"/>
    <cellStyle name="標準 42 9 3" xfId="2289" xr:uid="{00000000-0005-0000-0000-000063330000}"/>
    <cellStyle name="標準 42 9 4" xfId="2290" xr:uid="{00000000-0005-0000-0000-000064330000}"/>
    <cellStyle name="標準 42 9 5" xfId="2291" xr:uid="{00000000-0005-0000-0000-000065330000}"/>
    <cellStyle name="標準 43" xfId="367" xr:uid="{00000000-0005-0000-0000-000066330000}"/>
    <cellStyle name="標準 43 10" xfId="2292" xr:uid="{00000000-0005-0000-0000-000067330000}"/>
    <cellStyle name="標準 43 10 2" xfId="2293" xr:uid="{00000000-0005-0000-0000-000068330000}"/>
    <cellStyle name="標準 43 10 3" xfId="2294" xr:uid="{00000000-0005-0000-0000-000069330000}"/>
    <cellStyle name="標準 43 10 4" xfId="2295" xr:uid="{00000000-0005-0000-0000-00006A330000}"/>
    <cellStyle name="標準 43 10 5" xfId="2296" xr:uid="{00000000-0005-0000-0000-00006B330000}"/>
    <cellStyle name="標準 43 11" xfId="2297" xr:uid="{00000000-0005-0000-0000-00006C330000}"/>
    <cellStyle name="標準 43 12" xfId="2298" xr:uid="{00000000-0005-0000-0000-00006D330000}"/>
    <cellStyle name="標準 43 12 2" xfId="2299" xr:uid="{00000000-0005-0000-0000-00006E330000}"/>
    <cellStyle name="標準 43 12 3" xfId="2300" xr:uid="{00000000-0005-0000-0000-00006F330000}"/>
    <cellStyle name="標準 43 12 4" xfId="2301" xr:uid="{00000000-0005-0000-0000-000070330000}"/>
    <cellStyle name="標準 43 13" xfId="2302" xr:uid="{00000000-0005-0000-0000-000071330000}"/>
    <cellStyle name="標準 43 14" xfId="2303" xr:uid="{00000000-0005-0000-0000-000072330000}"/>
    <cellStyle name="標準 43 15" xfId="2304" xr:uid="{00000000-0005-0000-0000-000073330000}"/>
    <cellStyle name="標準 43 16" xfId="2305" xr:uid="{00000000-0005-0000-0000-000074330000}"/>
    <cellStyle name="標準 43 2" xfId="368" xr:uid="{00000000-0005-0000-0000-000075330000}"/>
    <cellStyle name="標準 43 2 2" xfId="369" xr:uid="{00000000-0005-0000-0000-000076330000}"/>
    <cellStyle name="標準 43 2 3" xfId="2306" xr:uid="{00000000-0005-0000-0000-000077330000}"/>
    <cellStyle name="標準 43 2 4" xfId="2307" xr:uid="{00000000-0005-0000-0000-000078330000}"/>
    <cellStyle name="標準 43 2 5" xfId="2308" xr:uid="{00000000-0005-0000-0000-000079330000}"/>
    <cellStyle name="標準 43 2 6" xfId="2309" xr:uid="{00000000-0005-0000-0000-00007A330000}"/>
    <cellStyle name="標準 43 3" xfId="370" xr:uid="{00000000-0005-0000-0000-00007B330000}"/>
    <cellStyle name="標準 43 4" xfId="371" xr:uid="{00000000-0005-0000-0000-00007C330000}"/>
    <cellStyle name="標準 43 5" xfId="372" xr:uid="{00000000-0005-0000-0000-00007D330000}"/>
    <cellStyle name="標準 43 5 2" xfId="2310" xr:uid="{00000000-0005-0000-0000-00007E330000}"/>
    <cellStyle name="標準 43 5 3" xfId="2311" xr:uid="{00000000-0005-0000-0000-00007F330000}"/>
    <cellStyle name="標準 43 5 4" xfId="2312" xr:uid="{00000000-0005-0000-0000-000080330000}"/>
    <cellStyle name="標準 43 5 5" xfId="2313" xr:uid="{00000000-0005-0000-0000-000081330000}"/>
    <cellStyle name="標準 43 5 6" xfId="2314" xr:uid="{00000000-0005-0000-0000-000082330000}"/>
    <cellStyle name="標準 43 6" xfId="373" xr:uid="{00000000-0005-0000-0000-000083330000}"/>
    <cellStyle name="標準 43 6 2" xfId="2315" xr:uid="{00000000-0005-0000-0000-000084330000}"/>
    <cellStyle name="標準 43 6 3" xfId="2316" xr:uid="{00000000-0005-0000-0000-000085330000}"/>
    <cellStyle name="標準 43 6 4" xfId="2317" xr:uid="{00000000-0005-0000-0000-000086330000}"/>
    <cellStyle name="標準 43 6 5" xfId="2318" xr:uid="{00000000-0005-0000-0000-000087330000}"/>
    <cellStyle name="標準 43 6 6" xfId="2319" xr:uid="{00000000-0005-0000-0000-000088330000}"/>
    <cellStyle name="標準 43 7" xfId="374" xr:uid="{00000000-0005-0000-0000-000089330000}"/>
    <cellStyle name="標準 43 7 2" xfId="2320" xr:uid="{00000000-0005-0000-0000-00008A330000}"/>
    <cellStyle name="標準 43 7 3" xfId="2321" xr:uid="{00000000-0005-0000-0000-00008B330000}"/>
    <cellStyle name="標準 43 7 4" xfId="2322" xr:uid="{00000000-0005-0000-0000-00008C330000}"/>
    <cellStyle name="標準 43 7 5" xfId="2323" xr:uid="{00000000-0005-0000-0000-00008D330000}"/>
    <cellStyle name="標準 43 7 6" xfId="2324" xr:uid="{00000000-0005-0000-0000-00008E330000}"/>
    <cellStyle name="標準 43 8" xfId="2325" xr:uid="{00000000-0005-0000-0000-00008F330000}"/>
    <cellStyle name="標準 43 8 2" xfId="2326" xr:uid="{00000000-0005-0000-0000-000090330000}"/>
    <cellStyle name="標準 43 8 3" xfId="2327" xr:uid="{00000000-0005-0000-0000-000091330000}"/>
    <cellStyle name="標準 43 8 4" xfId="2328" xr:uid="{00000000-0005-0000-0000-000092330000}"/>
    <cellStyle name="標準 43 8 5" xfId="2329" xr:uid="{00000000-0005-0000-0000-000093330000}"/>
    <cellStyle name="標準 43 9" xfId="2330" xr:uid="{00000000-0005-0000-0000-000094330000}"/>
    <cellStyle name="標準 43 9 2" xfId="2331" xr:uid="{00000000-0005-0000-0000-000095330000}"/>
    <cellStyle name="標準 43 9 3" xfId="2332" xr:uid="{00000000-0005-0000-0000-000096330000}"/>
    <cellStyle name="標準 43 9 4" xfId="2333" xr:uid="{00000000-0005-0000-0000-000097330000}"/>
    <cellStyle name="標準 43 9 5" xfId="2334" xr:uid="{00000000-0005-0000-0000-000098330000}"/>
    <cellStyle name="標準 44" xfId="375" xr:uid="{00000000-0005-0000-0000-000099330000}"/>
    <cellStyle name="標準 44 10" xfId="2335" xr:uid="{00000000-0005-0000-0000-00009A330000}"/>
    <cellStyle name="標準 44 10 2" xfId="2336" xr:uid="{00000000-0005-0000-0000-00009B330000}"/>
    <cellStyle name="標準 44 10 3" xfId="2337" xr:uid="{00000000-0005-0000-0000-00009C330000}"/>
    <cellStyle name="標準 44 10 4" xfId="2338" xr:uid="{00000000-0005-0000-0000-00009D330000}"/>
    <cellStyle name="標準 44 10 5" xfId="2339" xr:uid="{00000000-0005-0000-0000-00009E330000}"/>
    <cellStyle name="標準 44 11" xfId="2340" xr:uid="{00000000-0005-0000-0000-00009F330000}"/>
    <cellStyle name="標準 44 12" xfId="2341" xr:uid="{00000000-0005-0000-0000-0000A0330000}"/>
    <cellStyle name="標準 44 12 2" xfId="2342" xr:uid="{00000000-0005-0000-0000-0000A1330000}"/>
    <cellStyle name="標準 44 12 3" xfId="2343" xr:uid="{00000000-0005-0000-0000-0000A2330000}"/>
    <cellStyle name="標準 44 12 4" xfId="2344" xr:uid="{00000000-0005-0000-0000-0000A3330000}"/>
    <cellStyle name="標準 44 13" xfId="2345" xr:uid="{00000000-0005-0000-0000-0000A4330000}"/>
    <cellStyle name="標準 44 14" xfId="2346" xr:uid="{00000000-0005-0000-0000-0000A5330000}"/>
    <cellStyle name="標準 44 15" xfId="2347" xr:uid="{00000000-0005-0000-0000-0000A6330000}"/>
    <cellStyle name="標準 44 16" xfId="2348" xr:uid="{00000000-0005-0000-0000-0000A7330000}"/>
    <cellStyle name="標準 44 2" xfId="376" xr:uid="{00000000-0005-0000-0000-0000A8330000}"/>
    <cellStyle name="標準 44 2 2" xfId="377" xr:uid="{00000000-0005-0000-0000-0000A9330000}"/>
    <cellStyle name="標準 44 2 3" xfId="2349" xr:uid="{00000000-0005-0000-0000-0000AA330000}"/>
    <cellStyle name="標準 44 2 4" xfId="2350" xr:uid="{00000000-0005-0000-0000-0000AB330000}"/>
    <cellStyle name="標準 44 2 5" xfId="2351" xr:uid="{00000000-0005-0000-0000-0000AC330000}"/>
    <cellStyle name="標準 44 2 6" xfId="2352" xr:uid="{00000000-0005-0000-0000-0000AD330000}"/>
    <cellStyle name="標準 44 3" xfId="378" xr:uid="{00000000-0005-0000-0000-0000AE330000}"/>
    <cellStyle name="標準 44 4" xfId="379" xr:uid="{00000000-0005-0000-0000-0000AF330000}"/>
    <cellStyle name="標準 44 5" xfId="380" xr:uid="{00000000-0005-0000-0000-0000B0330000}"/>
    <cellStyle name="標準 44 5 2" xfId="2353" xr:uid="{00000000-0005-0000-0000-0000B1330000}"/>
    <cellStyle name="標準 44 5 3" xfId="2354" xr:uid="{00000000-0005-0000-0000-0000B2330000}"/>
    <cellStyle name="標準 44 5 4" xfId="2355" xr:uid="{00000000-0005-0000-0000-0000B3330000}"/>
    <cellStyle name="標準 44 5 5" xfId="2356" xr:uid="{00000000-0005-0000-0000-0000B4330000}"/>
    <cellStyle name="標準 44 5 6" xfId="2357" xr:uid="{00000000-0005-0000-0000-0000B5330000}"/>
    <cellStyle name="標準 44 6" xfId="381" xr:uid="{00000000-0005-0000-0000-0000B6330000}"/>
    <cellStyle name="標準 44 6 2" xfId="2358" xr:uid="{00000000-0005-0000-0000-0000B7330000}"/>
    <cellStyle name="標準 44 6 3" xfId="2359" xr:uid="{00000000-0005-0000-0000-0000B8330000}"/>
    <cellStyle name="標準 44 6 4" xfId="2360" xr:uid="{00000000-0005-0000-0000-0000B9330000}"/>
    <cellStyle name="標準 44 6 5" xfId="2361" xr:uid="{00000000-0005-0000-0000-0000BA330000}"/>
    <cellStyle name="標準 44 6 6" xfId="2362" xr:uid="{00000000-0005-0000-0000-0000BB330000}"/>
    <cellStyle name="標準 44 7" xfId="382" xr:uid="{00000000-0005-0000-0000-0000BC330000}"/>
    <cellStyle name="標準 44 7 2" xfId="2363" xr:uid="{00000000-0005-0000-0000-0000BD330000}"/>
    <cellStyle name="標準 44 7 3" xfId="2364" xr:uid="{00000000-0005-0000-0000-0000BE330000}"/>
    <cellStyle name="標準 44 7 4" xfId="2365" xr:uid="{00000000-0005-0000-0000-0000BF330000}"/>
    <cellStyle name="標準 44 7 5" xfId="2366" xr:uid="{00000000-0005-0000-0000-0000C0330000}"/>
    <cellStyle name="標準 44 7 6" xfId="2367" xr:uid="{00000000-0005-0000-0000-0000C1330000}"/>
    <cellStyle name="標準 44 8" xfId="2368" xr:uid="{00000000-0005-0000-0000-0000C2330000}"/>
    <cellStyle name="標準 44 8 2" xfId="2369" xr:uid="{00000000-0005-0000-0000-0000C3330000}"/>
    <cellStyle name="標準 44 8 3" xfId="2370" xr:uid="{00000000-0005-0000-0000-0000C4330000}"/>
    <cellStyle name="標準 44 8 4" xfId="2371" xr:uid="{00000000-0005-0000-0000-0000C5330000}"/>
    <cellStyle name="標準 44 8 5" xfId="2372" xr:uid="{00000000-0005-0000-0000-0000C6330000}"/>
    <cellStyle name="標準 44 9" xfId="2373" xr:uid="{00000000-0005-0000-0000-0000C7330000}"/>
    <cellStyle name="標準 44 9 2" xfId="2374" xr:uid="{00000000-0005-0000-0000-0000C8330000}"/>
    <cellStyle name="標準 44 9 3" xfId="2375" xr:uid="{00000000-0005-0000-0000-0000C9330000}"/>
    <cellStyle name="標準 44 9 4" xfId="2376" xr:uid="{00000000-0005-0000-0000-0000CA330000}"/>
    <cellStyle name="標準 44 9 5" xfId="2377" xr:uid="{00000000-0005-0000-0000-0000CB330000}"/>
    <cellStyle name="標準 45" xfId="383" xr:uid="{00000000-0005-0000-0000-0000CC330000}"/>
    <cellStyle name="標準 45 10" xfId="2378" xr:uid="{00000000-0005-0000-0000-0000CD330000}"/>
    <cellStyle name="標準 45 10 2" xfId="2379" xr:uid="{00000000-0005-0000-0000-0000CE330000}"/>
    <cellStyle name="標準 45 10 3" xfId="2380" xr:uid="{00000000-0005-0000-0000-0000CF330000}"/>
    <cellStyle name="標準 45 10 4" xfId="2381" xr:uid="{00000000-0005-0000-0000-0000D0330000}"/>
    <cellStyle name="標準 45 10 5" xfId="2382" xr:uid="{00000000-0005-0000-0000-0000D1330000}"/>
    <cellStyle name="標準 45 11" xfId="2383" xr:uid="{00000000-0005-0000-0000-0000D2330000}"/>
    <cellStyle name="標準 45 12" xfId="2384" xr:uid="{00000000-0005-0000-0000-0000D3330000}"/>
    <cellStyle name="標準 45 12 2" xfId="2385" xr:uid="{00000000-0005-0000-0000-0000D4330000}"/>
    <cellStyle name="標準 45 12 3" xfId="2386" xr:uid="{00000000-0005-0000-0000-0000D5330000}"/>
    <cellStyle name="標準 45 12 4" xfId="2387" xr:uid="{00000000-0005-0000-0000-0000D6330000}"/>
    <cellStyle name="標準 45 13" xfId="2388" xr:uid="{00000000-0005-0000-0000-0000D7330000}"/>
    <cellStyle name="標準 45 14" xfId="2389" xr:uid="{00000000-0005-0000-0000-0000D8330000}"/>
    <cellStyle name="標準 45 15" xfId="2390" xr:uid="{00000000-0005-0000-0000-0000D9330000}"/>
    <cellStyle name="標準 45 16" xfId="2391" xr:uid="{00000000-0005-0000-0000-0000DA330000}"/>
    <cellStyle name="標準 45 2" xfId="384" xr:uid="{00000000-0005-0000-0000-0000DB330000}"/>
    <cellStyle name="標準 45 2 2" xfId="385" xr:uid="{00000000-0005-0000-0000-0000DC330000}"/>
    <cellStyle name="標準 45 2 3" xfId="2392" xr:uid="{00000000-0005-0000-0000-0000DD330000}"/>
    <cellStyle name="標準 45 2 4" xfId="2393" xr:uid="{00000000-0005-0000-0000-0000DE330000}"/>
    <cellStyle name="標準 45 2 5" xfId="2394" xr:uid="{00000000-0005-0000-0000-0000DF330000}"/>
    <cellStyle name="標準 45 2 6" xfId="2395" xr:uid="{00000000-0005-0000-0000-0000E0330000}"/>
    <cellStyle name="標準 45 3" xfId="386" xr:uid="{00000000-0005-0000-0000-0000E1330000}"/>
    <cellStyle name="標準 45 4" xfId="387" xr:uid="{00000000-0005-0000-0000-0000E2330000}"/>
    <cellStyle name="標準 45 5" xfId="388" xr:uid="{00000000-0005-0000-0000-0000E3330000}"/>
    <cellStyle name="標準 45 5 2" xfId="2396" xr:uid="{00000000-0005-0000-0000-0000E4330000}"/>
    <cellStyle name="標準 45 5 3" xfId="2397" xr:uid="{00000000-0005-0000-0000-0000E5330000}"/>
    <cellStyle name="標準 45 5 4" xfId="2398" xr:uid="{00000000-0005-0000-0000-0000E6330000}"/>
    <cellStyle name="標準 45 5 5" xfId="2399" xr:uid="{00000000-0005-0000-0000-0000E7330000}"/>
    <cellStyle name="標準 45 5 6" xfId="2400" xr:uid="{00000000-0005-0000-0000-0000E8330000}"/>
    <cellStyle name="標準 45 6" xfId="389" xr:uid="{00000000-0005-0000-0000-0000E9330000}"/>
    <cellStyle name="標準 45 6 2" xfId="2401" xr:uid="{00000000-0005-0000-0000-0000EA330000}"/>
    <cellStyle name="標準 45 6 3" xfId="2402" xr:uid="{00000000-0005-0000-0000-0000EB330000}"/>
    <cellStyle name="標準 45 6 4" xfId="2403" xr:uid="{00000000-0005-0000-0000-0000EC330000}"/>
    <cellStyle name="標準 45 6 5" xfId="2404" xr:uid="{00000000-0005-0000-0000-0000ED330000}"/>
    <cellStyle name="標準 45 6 6" xfId="2405" xr:uid="{00000000-0005-0000-0000-0000EE330000}"/>
    <cellStyle name="標準 45 7" xfId="390" xr:uid="{00000000-0005-0000-0000-0000EF330000}"/>
    <cellStyle name="標準 45 7 2" xfId="2406" xr:uid="{00000000-0005-0000-0000-0000F0330000}"/>
    <cellStyle name="標準 45 7 3" xfId="2407" xr:uid="{00000000-0005-0000-0000-0000F1330000}"/>
    <cellStyle name="標準 45 7 4" xfId="2408" xr:uid="{00000000-0005-0000-0000-0000F2330000}"/>
    <cellStyle name="標準 45 7 5" xfId="2409" xr:uid="{00000000-0005-0000-0000-0000F3330000}"/>
    <cellStyle name="標準 45 7 6" xfId="2410" xr:uid="{00000000-0005-0000-0000-0000F4330000}"/>
    <cellStyle name="標準 45 8" xfId="2411" xr:uid="{00000000-0005-0000-0000-0000F5330000}"/>
    <cellStyle name="標準 45 8 2" xfId="2412" xr:uid="{00000000-0005-0000-0000-0000F6330000}"/>
    <cellStyle name="標準 45 8 3" xfId="2413" xr:uid="{00000000-0005-0000-0000-0000F7330000}"/>
    <cellStyle name="標準 45 8 4" xfId="2414" xr:uid="{00000000-0005-0000-0000-0000F8330000}"/>
    <cellStyle name="標準 45 8 5" xfId="2415" xr:uid="{00000000-0005-0000-0000-0000F9330000}"/>
    <cellStyle name="標準 45 9" xfId="2416" xr:uid="{00000000-0005-0000-0000-0000FA330000}"/>
    <cellStyle name="標準 45 9 2" xfId="2417" xr:uid="{00000000-0005-0000-0000-0000FB330000}"/>
    <cellStyle name="標準 45 9 3" xfId="2418" xr:uid="{00000000-0005-0000-0000-0000FC330000}"/>
    <cellStyle name="標準 45 9 4" xfId="2419" xr:uid="{00000000-0005-0000-0000-0000FD330000}"/>
    <cellStyle name="標準 45 9 5" xfId="2420" xr:uid="{00000000-0005-0000-0000-0000FE330000}"/>
    <cellStyle name="標準 46" xfId="391" xr:uid="{00000000-0005-0000-0000-0000FF330000}"/>
    <cellStyle name="標準 46 10" xfId="2421" xr:uid="{00000000-0005-0000-0000-000000340000}"/>
    <cellStyle name="標準 46 10 2" xfId="2422" xr:uid="{00000000-0005-0000-0000-000001340000}"/>
    <cellStyle name="標準 46 10 3" xfId="2423" xr:uid="{00000000-0005-0000-0000-000002340000}"/>
    <cellStyle name="標準 46 10 4" xfId="2424" xr:uid="{00000000-0005-0000-0000-000003340000}"/>
    <cellStyle name="標準 46 10 5" xfId="2425" xr:uid="{00000000-0005-0000-0000-000004340000}"/>
    <cellStyle name="標準 46 11" xfId="2426" xr:uid="{00000000-0005-0000-0000-000005340000}"/>
    <cellStyle name="標準 46 12" xfId="2427" xr:uid="{00000000-0005-0000-0000-000006340000}"/>
    <cellStyle name="標準 46 12 2" xfId="2428" xr:uid="{00000000-0005-0000-0000-000007340000}"/>
    <cellStyle name="標準 46 12 3" xfId="2429" xr:uid="{00000000-0005-0000-0000-000008340000}"/>
    <cellStyle name="標準 46 12 4" xfId="2430" xr:uid="{00000000-0005-0000-0000-000009340000}"/>
    <cellStyle name="標準 46 13" xfId="2431" xr:uid="{00000000-0005-0000-0000-00000A340000}"/>
    <cellStyle name="標準 46 14" xfId="2432" xr:uid="{00000000-0005-0000-0000-00000B340000}"/>
    <cellStyle name="標準 46 15" xfId="2433" xr:uid="{00000000-0005-0000-0000-00000C340000}"/>
    <cellStyle name="標準 46 16" xfId="2434" xr:uid="{00000000-0005-0000-0000-00000D340000}"/>
    <cellStyle name="標準 46 2" xfId="392" xr:uid="{00000000-0005-0000-0000-00000E340000}"/>
    <cellStyle name="標準 46 2 2" xfId="393" xr:uid="{00000000-0005-0000-0000-00000F340000}"/>
    <cellStyle name="標準 46 2 3" xfId="2435" xr:uid="{00000000-0005-0000-0000-000010340000}"/>
    <cellStyle name="標準 46 2 4" xfId="2436" xr:uid="{00000000-0005-0000-0000-000011340000}"/>
    <cellStyle name="標準 46 2 5" xfId="2437" xr:uid="{00000000-0005-0000-0000-000012340000}"/>
    <cellStyle name="標準 46 2 6" xfId="2438" xr:uid="{00000000-0005-0000-0000-000013340000}"/>
    <cellStyle name="標準 46 3" xfId="394" xr:uid="{00000000-0005-0000-0000-000014340000}"/>
    <cellStyle name="標準 46 4" xfId="395" xr:uid="{00000000-0005-0000-0000-000015340000}"/>
    <cellStyle name="標準 46 5" xfId="396" xr:uid="{00000000-0005-0000-0000-000016340000}"/>
    <cellStyle name="標準 46 5 2" xfId="2439" xr:uid="{00000000-0005-0000-0000-000017340000}"/>
    <cellStyle name="標準 46 5 3" xfId="2440" xr:uid="{00000000-0005-0000-0000-000018340000}"/>
    <cellStyle name="標準 46 5 4" xfId="2441" xr:uid="{00000000-0005-0000-0000-000019340000}"/>
    <cellStyle name="標準 46 5 5" xfId="2442" xr:uid="{00000000-0005-0000-0000-00001A340000}"/>
    <cellStyle name="標準 46 5 6" xfId="2443" xr:uid="{00000000-0005-0000-0000-00001B340000}"/>
    <cellStyle name="標準 46 6" xfId="397" xr:uid="{00000000-0005-0000-0000-00001C340000}"/>
    <cellStyle name="標準 46 6 2" xfId="2444" xr:uid="{00000000-0005-0000-0000-00001D340000}"/>
    <cellStyle name="標準 46 6 3" xfId="2445" xr:uid="{00000000-0005-0000-0000-00001E340000}"/>
    <cellStyle name="標準 46 6 4" xfId="2446" xr:uid="{00000000-0005-0000-0000-00001F340000}"/>
    <cellStyle name="標準 46 6 5" xfId="2447" xr:uid="{00000000-0005-0000-0000-000020340000}"/>
    <cellStyle name="標準 46 6 6" xfId="2448" xr:uid="{00000000-0005-0000-0000-000021340000}"/>
    <cellStyle name="標準 46 7" xfId="398" xr:uid="{00000000-0005-0000-0000-000022340000}"/>
    <cellStyle name="標準 46 7 2" xfId="2449" xr:uid="{00000000-0005-0000-0000-000023340000}"/>
    <cellStyle name="標準 46 7 3" xfId="2450" xr:uid="{00000000-0005-0000-0000-000024340000}"/>
    <cellStyle name="標準 46 7 4" xfId="2451" xr:uid="{00000000-0005-0000-0000-000025340000}"/>
    <cellStyle name="標準 46 7 5" xfId="2452" xr:uid="{00000000-0005-0000-0000-000026340000}"/>
    <cellStyle name="標準 46 7 6" xfId="2453" xr:uid="{00000000-0005-0000-0000-000027340000}"/>
    <cellStyle name="標準 46 8" xfId="2454" xr:uid="{00000000-0005-0000-0000-000028340000}"/>
    <cellStyle name="標準 46 8 2" xfId="2455" xr:uid="{00000000-0005-0000-0000-000029340000}"/>
    <cellStyle name="標準 46 8 3" xfId="2456" xr:uid="{00000000-0005-0000-0000-00002A340000}"/>
    <cellStyle name="標準 46 8 4" xfId="2457" xr:uid="{00000000-0005-0000-0000-00002B340000}"/>
    <cellStyle name="標準 46 8 5" xfId="2458" xr:uid="{00000000-0005-0000-0000-00002C340000}"/>
    <cellStyle name="標準 46 9" xfId="2459" xr:uid="{00000000-0005-0000-0000-00002D340000}"/>
    <cellStyle name="標準 46 9 2" xfId="2460" xr:uid="{00000000-0005-0000-0000-00002E340000}"/>
    <cellStyle name="標準 46 9 3" xfId="2461" xr:uid="{00000000-0005-0000-0000-00002F340000}"/>
    <cellStyle name="標準 46 9 4" xfId="2462" xr:uid="{00000000-0005-0000-0000-000030340000}"/>
    <cellStyle name="標準 46 9 5" xfId="2463" xr:uid="{00000000-0005-0000-0000-000031340000}"/>
    <cellStyle name="標準 47" xfId="399" xr:uid="{00000000-0005-0000-0000-000032340000}"/>
    <cellStyle name="標準 47 10" xfId="2464" xr:uid="{00000000-0005-0000-0000-000033340000}"/>
    <cellStyle name="標準 47 10 2" xfId="2465" xr:uid="{00000000-0005-0000-0000-000034340000}"/>
    <cellStyle name="標準 47 10 3" xfId="2466" xr:uid="{00000000-0005-0000-0000-000035340000}"/>
    <cellStyle name="標準 47 10 4" xfId="2467" xr:uid="{00000000-0005-0000-0000-000036340000}"/>
    <cellStyle name="標準 47 10 5" xfId="2468" xr:uid="{00000000-0005-0000-0000-000037340000}"/>
    <cellStyle name="標準 47 11" xfId="2469" xr:uid="{00000000-0005-0000-0000-000038340000}"/>
    <cellStyle name="標準 47 12" xfId="2470" xr:uid="{00000000-0005-0000-0000-000039340000}"/>
    <cellStyle name="標準 47 12 2" xfId="2471" xr:uid="{00000000-0005-0000-0000-00003A340000}"/>
    <cellStyle name="標準 47 12 3" xfId="2472" xr:uid="{00000000-0005-0000-0000-00003B340000}"/>
    <cellStyle name="標準 47 12 4" xfId="2473" xr:uid="{00000000-0005-0000-0000-00003C340000}"/>
    <cellStyle name="標準 47 13" xfId="2474" xr:uid="{00000000-0005-0000-0000-00003D340000}"/>
    <cellStyle name="標準 47 14" xfId="2475" xr:uid="{00000000-0005-0000-0000-00003E340000}"/>
    <cellStyle name="標準 47 15" xfId="2476" xr:uid="{00000000-0005-0000-0000-00003F340000}"/>
    <cellStyle name="標準 47 16" xfId="2477" xr:uid="{00000000-0005-0000-0000-000040340000}"/>
    <cellStyle name="標準 47 2" xfId="400" xr:uid="{00000000-0005-0000-0000-000041340000}"/>
    <cellStyle name="標準 47 2 2" xfId="401" xr:uid="{00000000-0005-0000-0000-000042340000}"/>
    <cellStyle name="標準 47 2 3" xfId="2478" xr:uid="{00000000-0005-0000-0000-000043340000}"/>
    <cellStyle name="標準 47 2 4" xfId="2479" xr:uid="{00000000-0005-0000-0000-000044340000}"/>
    <cellStyle name="標準 47 2 5" xfId="2480" xr:uid="{00000000-0005-0000-0000-000045340000}"/>
    <cellStyle name="標準 47 2 6" xfId="2481" xr:uid="{00000000-0005-0000-0000-000046340000}"/>
    <cellStyle name="標準 47 3" xfId="402" xr:uid="{00000000-0005-0000-0000-000047340000}"/>
    <cellStyle name="標準 47 4" xfId="403" xr:uid="{00000000-0005-0000-0000-000048340000}"/>
    <cellStyle name="標準 47 5" xfId="404" xr:uid="{00000000-0005-0000-0000-000049340000}"/>
    <cellStyle name="標準 47 5 2" xfId="2482" xr:uid="{00000000-0005-0000-0000-00004A340000}"/>
    <cellStyle name="標準 47 5 3" xfId="2483" xr:uid="{00000000-0005-0000-0000-00004B340000}"/>
    <cellStyle name="標準 47 5 4" xfId="2484" xr:uid="{00000000-0005-0000-0000-00004C340000}"/>
    <cellStyle name="標準 47 5 5" xfId="2485" xr:uid="{00000000-0005-0000-0000-00004D340000}"/>
    <cellStyle name="標準 47 5 6" xfId="2486" xr:uid="{00000000-0005-0000-0000-00004E340000}"/>
    <cellStyle name="標準 47 6" xfId="405" xr:uid="{00000000-0005-0000-0000-00004F340000}"/>
    <cellStyle name="標準 47 6 2" xfId="2487" xr:uid="{00000000-0005-0000-0000-000050340000}"/>
    <cellStyle name="標準 47 6 3" xfId="2488" xr:uid="{00000000-0005-0000-0000-000051340000}"/>
    <cellStyle name="標準 47 6 4" xfId="2489" xr:uid="{00000000-0005-0000-0000-000052340000}"/>
    <cellStyle name="標準 47 6 5" xfId="2490" xr:uid="{00000000-0005-0000-0000-000053340000}"/>
    <cellStyle name="標準 47 6 6" xfId="2491" xr:uid="{00000000-0005-0000-0000-000054340000}"/>
    <cellStyle name="標準 47 7" xfId="406" xr:uid="{00000000-0005-0000-0000-000055340000}"/>
    <cellStyle name="標準 47 7 2" xfId="2492" xr:uid="{00000000-0005-0000-0000-000056340000}"/>
    <cellStyle name="標準 47 7 3" xfId="2493" xr:uid="{00000000-0005-0000-0000-000057340000}"/>
    <cellStyle name="標準 47 7 4" xfId="2494" xr:uid="{00000000-0005-0000-0000-000058340000}"/>
    <cellStyle name="標準 47 7 5" xfId="2495" xr:uid="{00000000-0005-0000-0000-000059340000}"/>
    <cellStyle name="標準 47 7 6" xfId="2496" xr:uid="{00000000-0005-0000-0000-00005A340000}"/>
    <cellStyle name="標準 47 8" xfId="2497" xr:uid="{00000000-0005-0000-0000-00005B340000}"/>
    <cellStyle name="標準 47 8 2" xfId="2498" xr:uid="{00000000-0005-0000-0000-00005C340000}"/>
    <cellStyle name="標準 47 8 3" xfId="2499" xr:uid="{00000000-0005-0000-0000-00005D340000}"/>
    <cellStyle name="標準 47 8 4" xfId="2500" xr:uid="{00000000-0005-0000-0000-00005E340000}"/>
    <cellStyle name="標準 47 8 5" xfId="2501" xr:uid="{00000000-0005-0000-0000-00005F340000}"/>
    <cellStyle name="標準 47 9" xfId="2502" xr:uid="{00000000-0005-0000-0000-000060340000}"/>
    <cellStyle name="標準 47 9 2" xfId="2503" xr:uid="{00000000-0005-0000-0000-000061340000}"/>
    <cellStyle name="標準 47 9 3" xfId="2504" xr:uid="{00000000-0005-0000-0000-000062340000}"/>
    <cellStyle name="標準 47 9 4" xfId="2505" xr:uid="{00000000-0005-0000-0000-000063340000}"/>
    <cellStyle name="標準 47 9 5" xfId="2506" xr:uid="{00000000-0005-0000-0000-000064340000}"/>
    <cellStyle name="標準 48" xfId="407" xr:uid="{00000000-0005-0000-0000-000065340000}"/>
    <cellStyle name="標準 48 10" xfId="2507" xr:uid="{00000000-0005-0000-0000-000066340000}"/>
    <cellStyle name="標準 48 10 2" xfId="2508" xr:uid="{00000000-0005-0000-0000-000067340000}"/>
    <cellStyle name="標準 48 10 3" xfId="2509" xr:uid="{00000000-0005-0000-0000-000068340000}"/>
    <cellStyle name="標準 48 10 4" xfId="2510" xr:uid="{00000000-0005-0000-0000-000069340000}"/>
    <cellStyle name="標準 48 10 5" xfId="2511" xr:uid="{00000000-0005-0000-0000-00006A340000}"/>
    <cellStyle name="標準 48 11" xfId="2512" xr:uid="{00000000-0005-0000-0000-00006B340000}"/>
    <cellStyle name="標準 48 12" xfId="2513" xr:uid="{00000000-0005-0000-0000-00006C340000}"/>
    <cellStyle name="標準 48 12 2" xfId="2514" xr:uid="{00000000-0005-0000-0000-00006D340000}"/>
    <cellStyle name="標準 48 12 3" xfId="2515" xr:uid="{00000000-0005-0000-0000-00006E340000}"/>
    <cellStyle name="標準 48 12 4" xfId="2516" xr:uid="{00000000-0005-0000-0000-00006F340000}"/>
    <cellStyle name="標準 48 13" xfId="2517" xr:uid="{00000000-0005-0000-0000-000070340000}"/>
    <cellStyle name="標準 48 14" xfId="2518" xr:uid="{00000000-0005-0000-0000-000071340000}"/>
    <cellStyle name="標準 48 15" xfId="2519" xr:uid="{00000000-0005-0000-0000-000072340000}"/>
    <cellStyle name="標準 48 16" xfId="2520" xr:uid="{00000000-0005-0000-0000-000073340000}"/>
    <cellStyle name="標準 48 2" xfId="408" xr:uid="{00000000-0005-0000-0000-000074340000}"/>
    <cellStyle name="標準 48 2 2" xfId="409" xr:uid="{00000000-0005-0000-0000-000075340000}"/>
    <cellStyle name="標準 48 2 3" xfId="2521" xr:uid="{00000000-0005-0000-0000-000076340000}"/>
    <cellStyle name="標準 48 2 4" xfId="2522" xr:uid="{00000000-0005-0000-0000-000077340000}"/>
    <cellStyle name="標準 48 2 5" xfId="2523" xr:uid="{00000000-0005-0000-0000-000078340000}"/>
    <cellStyle name="標準 48 2 6" xfId="2524" xr:uid="{00000000-0005-0000-0000-000079340000}"/>
    <cellStyle name="標準 48 3" xfId="410" xr:uid="{00000000-0005-0000-0000-00007A340000}"/>
    <cellStyle name="標準 48 4" xfId="411" xr:uid="{00000000-0005-0000-0000-00007B340000}"/>
    <cellStyle name="標準 48 5" xfId="412" xr:uid="{00000000-0005-0000-0000-00007C340000}"/>
    <cellStyle name="標準 48 5 2" xfId="2525" xr:uid="{00000000-0005-0000-0000-00007D340000}"/>
    <cellStyle name="標準 48 5 3" xfId="2526" xr:uid="{00000000-0005-0000-0000-00007E340000}"/>
    <cellStyle name="標準 48 5 4" xfId="2527" xr:uid="{00000000-0005-0000-0000-00007F340000}"/>
    <cellStyle name="標準 48 5 5" xfId="2528" xr:uid="{00000000-0005-0000-0000-000080340000}"/>
    <cellStyle name="標準 48 5 6" xfId="2529" xr:uid="{00000000-0005-0000-0000-000081340000}"/>
    <cellStyle name="標準 48 6" xfId="413" xr:uid="{00000000-0005-0000-0000-000082340000}"/>
    <cellStyle name="標準 48 6 2" xfId="2530" xr:uid="{00000000-0005-0000-0000-000083340000}"/>
    <cellStyle name="標準 48 6 3" xfId="2531" xr:uid="{00000000-0005-0000-0000-000084340000}"/>
    <cellStyle name="標準 48 6 4" xfId="2532" xr:uid="{00000000-0005-0000-0000-000085340000}"/>
    <cellStyle name="標準 48 6 5" xfId="2533" xr:uid="{00000000-0005-0000-0000-000086340000}"/>
    <cellStyle name="標準 48 6 6" xfId="2534" xr:uid="{00000000-0005-0000-0000-000087340000}"/>
    <cellStyle name="標準 48 7" xfId="414" xr:uid="{00000000-0005-0000-0000-000088340000}"/>
    <cellStyle name="標準 48 7 2" xfId="2535" xr:uid="{00000000-0005-0000-0000-000089340000}"/>
    <cellStyle name="標準 48 7 3" xfId="2536" xr:uid="{00000000-0005-0000-0000-00008A340000}"/>
    <cellStyle name="標準 48 7 4" xfId="2537" xr:uid="{00000000-0005-0000-0000-00008B340000}"/>
    <cellStyle name="標準 48 7 5" xfId="2538" xr:uid="{00000000-0005-0000-0000-00008C340000}"/>
    <cellStyle name="標準 48 7 6" xfId="2539" xr:uid="{00000000-0005-0000-0000-00008D340000}"/>
    <cellStyle name="標準 48 8" xfId="2540" xr:uid="{00000000-0005-0000-0000-00008E340000}"/>
    <cellStyle name="標準 48 8 2" xfId="2541" xr:uid="{00000000-0005-0000-0000-00008F340000}"/>
    <cellStyle name="標準 48 8 3" xfId="2542" xr:uid="{00000000-0005-0000-0000-000090340000}"/>
    <cellStyle name="標準 48 8 4" xfId="2543" xr:uid="{00000000-0005-0000-0000-000091340000}"/>
    <cellStyle name="標準 48 8 5" xfId="2544" xr:uid="{00000000-0005-0000-0000-000092340000}"/>
    <cellStyle name="標準 48 9" xfId="2545" xr:uid="{00000000-0005-0000-0000-000093340000}"/>
    <cellStyle name="標準 48 9 2" xfId="2546" xr:uid="{00000000-0005-0000-0000-000094340000}"/>
    <cellStyle name="標準 48 9 3" xfId="2547" xr:uid="{00000000-0005-0000-0000-000095340000}"/>
    <cellStyle name="標準 48 9 4" xfId="2548" xr:uid="{00000000-0005-0000-0000-000096340000}"/>
    <cellStyle name="標準 48 9 5" xfId="2549" xr:uid="{00000000-0005-0000-0000-000097340000}"/>
    <cellStyle name="標準 49" xfId="415" xr:uid="{00000000-0005-0000-0000-000098340000}"/>
    <cellStyle name="標準 49 10" xfId="2550" xr:uid="{00000000-0005-0000-0000-000099340000}"/>
    <cellStyle name="標準 49 10 2" xfId="2551" xr:uid="{00000000-0005-0000-0000-00009A340000}"/>
    <cellStyle name="標準 49 10 3" xfId="2552" xr:uid="{00000000-0005-0000-0000-00009B340000}"/>
    <cellStyle name="標準 49 10 4" xfId="2553" xr:uid="{00000000-0005-0000-0000-00009C340000}"/>
    <cellStyle name="標準 49 10 5" xfId="2554" xr:uid="{00000000-0005-0000-0000-00009D340000}"/>
    <cellStyle name="標準 49 11" xfId="2555" xr:uid="{00000000-0005-0000-0000-00009E340000}"/>
    <cellStyle name="標準 49 12" xfId="2556" xr:uid="{00000000-0005-0000-0000-00009F340000}"/>
    <cellStyle name="標準 49 12 2" xfId="2557" xr:uid="{00000000-0005-0000-0000-0000A0340000}"/>
    <cellStyle name="標準 49 12 3" xfId="2558" xr:uid="{00000000-0005-0000-0000-0000A1340000}"/>
    <cellStyle name="標準 49 12 4" xfId="2559" xr:uid="{00000000-0005-0000-0000-0000A2340000}"/>
    <cellStyle name="標準 49 13" xfId="2560" xr:uid="{00000000-0005-0000-0000-0000A3340000}"/>
    <cellStyle name="標準 49 14" xfId="2561" xr:uid="{00000000-0005-0000-0000-0000A4340000}"/>
    <cellStyle name="標準 49 15" xfId="2562" xr:uid="{00000000-0005-0000-0000-0000A5340000}"/>
    <cellStyle name="標準 49 16" xfId="2563" xr:uid="{00000000-0005-0000-0000-0000A6340000}"/>
    <cellStyle name="標準 49 2" xfId="416" xr:uid="{00000000-0005-0000-0000-0000A7340000}"/>
    <cellStyle name="標準 49 2 2" xfId="417" xr:uid="{00000000-0005-0000-0000-0000A8340000}"/>
    <cellStyle name="標準 49 2 3" xfId="2564" xr:uid="{00000000-0005-0000-0000-0000A9340000}"/>
    <cellStyle name="標準 49 2 4" xfId="2565" xr:uid="{00000000-0005-0000-0000-0000AA340000}"/>
    <cellStyle name="標準 49 2 5" xfId="2566" xr:uid="{00000000-0005-0000-0000-0000AB340000}"/>
    <cellStyle name="標準 49 2 6" xfId="2567" xr:uid="{00000000-0005-0000-0000-0000AC340000}"/>
    <cellStyle name="標準 49 3" xfId="418" xr:uid="{00000000-0005-0000-0000-0000AD340000}"/>
    <cellStyle name="標準 49 4" xfId="419" xr:uid="{00000000-0005-0000-0000-0000AE340000}"/>
    <cellStyle name="標準 49 5" xfId="420" xr:uid="{00000000-0005-0000-0000-0000AF340000}"/>
    <cellStyle name="標準 49 5 2" xfId="2568" xr:uid="{00000000-0005-0000-0000-0000B0340000}"/>
    <cellStyle name="標準 49 5 3" xfId="2569" xr:uid="{00000000-0005-0000-0000-0000B1340000}"/>
    <cellStyle name="標準 49 5 4" xfId="2570" xr:uid="{00000000-0005-0000-0000-0000B2340000}"/>
    <cellStyle name="標準 49 5 5" xfId="2571" xr:uid="{00000000-0005-0000-0000-0000B3340000}"/>
    <cellStyle name="標準 49 5 6" xfId="2572" xr:uid="{00000000-0005-0000-0000-0000B4340000}"/>
    <cellStyle name="標準 49 6" xfId="421" xr:uid="{00000000-0005-0000-0000-0000B5340000}"/>
    <cellStyle name="標準 49 6 2" xfId="2573" xr:uid="{00000000-0005-0000-0000-0000B6340000}"/>
    <cellStyle name="標準 49 6 3" xfId="2574" xr:uid="{00000000-0005-0000-0000-0000B7340000}"/>
    <cellStyle name="標準 49 6 4" xfId="2575" xr:uid="{00000000-0005-0000-0000-0000B8340000}"/>
    <cellStyle name="標準 49 6 5" xfId="2576" xr:uid="{00000000-0005-0000-0000-0000B9340000}"/>
    <cellStyle name="標準 49 6 6" xfId="2577" xr:uid="{00000000-0005-0000-0000-0000BA340000}"/>
    <cellStyle name="標準 49 7" xfId="422" xr:uid="{00000000-0005-0000-0000-0000BB340000}"/>
    <cellStyle name="標準 49 7 2" xfId="2578" xr:uid="{00000000-0005-0000-0000-0000BC340000}"/>
    <cellStyle name="標準 49 7 3" xfId="2579" xr:uid="{00000000-0005-0000-0000-0000BD340000}"/>
    <cellStyle name="標準 49 7 4" xfId="2580" xr:uid="{00000000-0005-0000-0000-0000BE340000}"/>
    <cellStyle name="標準 49 7 5" xfId="2581" xr:uid="{00000000-0005-0000-0000-0000BF340000}"/>
    <cellStyle name="標準 49 7 6" xfId="2582" xr:uid="{00000000-0005-0000-0000-0000C0340000}"/>
    <cellStyle name="標準 49 8" xfId="2583" xr:uid="{00000000-0005-0000-0000-0000C1340000}"/>
    <cellStyle name="標準 49 8 2" xfId="2584" xr:uid="{00000000-0005-0000-0000-0000C2340000}"/>
    <cellStyle name="標準 49 8 3" xfId="2585" xr:uid="{00000000-0005-0000-0000-0000C3340000}"/>
    <cellStyle name="標準 49 8 4" xfId="2586" xr:uid="{00000000-0005-0000-0000-0000C4340000}"/>
    <cellStyle name="標準 49 8 5" xfId="2587" xr:uid="{00000000-0005-0000-0000-0000C5340000}"/>
    <cellStyle name="標準 49 9" xfId="2588" xr:uid="{00000000-0005-0000-0000-0000C6340000}"/>
    <cellStyle name="標準 49 9 2" xfId="2589" xr:uid="{00000000-0005-0000-0000-0000C7340000}"/>
    <cellStyle name="標準 49 9 3" xfId="2590" xr:uid="{00000000-0005-0000-0000-0000C8340000}"/>
    <cellStyle name="標準 49 9 4" xfId="2591" xr:uid="{00000000-0005-0000-0000-0000C9340000}"/>
    <cellStyle name="標準 49 9 5" xfId="2592" xr:uid="{00000000-0005-0000-0000-0000CA340000}"/>
    <cellStyle name="標準 5" xfId="423" xr:uid="{00000000-0005-0000-0000-0000CB340000}"/>
    <cellStyle name="標準 5 2" xfId="424" xr:uid="{00000000-0005-0000-0000-0000CC340000}"/>
    <cellStyle name="標準 5 2 2" xfId="3658" xr:uid="{00000000-0005-0000-0000-0000CD340000}"/>
    <cellStyle name="標準 5 2 3" xfId="4440" xr:uid="{00000000-0005-0000-0000-0000CE340000}"/>
    <cellStyle name="標準 5 2 4" xfId="6400" xr:uid="{00000000-0005-0000-0000-0000CF340000}"/>
    <cellStyle name="標準 5 3" xfId="2593" xr:uid="{00000000-0005-0000-0000-0000D0340000}"/>
    <cellStyle name="標準 5 4" xfId="2594" xr:uid="{00000000-0005-0000-0000-0000D1340000}"/>
    <cellStyle name="標準 50" xfId="425" xr:uid="{00000000-0005-0000-0000-0000D2340000}"/>
    <cellStyle name="標準 50 10" xfId="2595" xr:uid="{00000000-0005-0000-0000-0000D3340000}"/>
    <cellStyle name="標準 50 10 2" xfId="2596" xr:uid="{00000000-0005-0000-0000-0000D4340000}"/>
    <cellStyle name="標準 50 10 3" xfId="2597" xr:uid="{00000000-0005-0000-0000-0000D5340000}"/>
    <cellStyle name="標準 50 10 4" xfId="2598" xr:uid="{00000000-0005-0000-0000-0000D6340000}"/>
    <cellStyle name="標準 50 10 5" xfId="2599" xr:uid="{00000000-0005-0000-0000-0000D7340000}"/>
    <cellStyle name="標準 50 11" xfId="2600" xr:uid="{00000000-0005-0000-0000-0000D8340000}"/>
    <cellStyle name="標準 50 12" xfId="2601" xr:uid="{00000000-0005-0000-0000-0000D9340000}"/>
    <cellStyle name="標準 50 12 2" xfId="2602" xr:uid="{00000000-0005-0000-0000-0000DA340000}"/>
    <cellStyle name="標準 50 12 3" xfId="2603" xr:uid="{00000000-0005-0000-0000-0000DB340000}"/>
    <cellStyle name="標準 50 12 4" xfId="2604" xr:uid="{00000000-0005-0000-0000-0000DC340000}"/>
    <cellStyle name="標準 50 13" xfId="2605" xr:uid="{00000000-0005-0000-0000-0000DD340000}"/>
    <cellStyle name="標準 50 14" xfId="2606" xr:uid="{00000000-0005-0000-0000-0000DE340000}"/>
    <cellStyle name="標準 50 15" xfId="2607" xr:uid="{00000000-0005-0000-0000-0000DF340000}"/>
    <cellStyle name="標準 50 16" xfId="2608" xr:uid="{00000000-0005-0000-0000-0000E0340000}"/>
    <cellStyle name="標準 50 2" xfId="426" xr:uid="{00000000-0005-0000-0000-0000E1340000}"/>
    <cellStyle name="標準 50 2 2" xfId="427" xr:uid="{00000000-0005-0000-0000-0000E2340000}"/>
    <cellStyle name="標準 50 2 3" xfId="2609" xr:uid="{00000000-0005-0000-0000-0000E3340000}"/>
    <cellStyle name="標準 50 2 4" xfId="2610" xr:uid="{00000000-0005-0000-0000-0000E4340000}"/>
    <cellStyle name="標準 50 2 5" xfId="2611" xr:uid="{00000000-0005-0000-0000-0000E5340000}"/>
    <cellStyle name="標準 50 2 6" xfId="2612" xr:uid="{00000000-0005-0000-0000-0000E6340000}"/>
    <cellStyle name="標準 50 3" xfId="428" xr:uid="{00000000-0005-0000-0000-0000E7340000}"/>
    <cellStyle name="標準 50 4" xfId="429" xr:uid="{00000000-0005-0000-0000-0000E8340000}"/>
    <cellStyle name="標準 50 5" xfId="430" xr:uid="{00000000-0005-0000-0000-0000E9340000}"/>
    <cellStyle name="標準 50 5 2" xfId="2613" xr:uid="{00000000-0005-0000-0000-0000EA340000}"/>
    <cellStyle name="標準 50 5 3" xfId="2614" xr:uid="{00000000-0005-0000-0000-0000EB340000}"/>
    <cellStyle name="標準 50 5 4" xfId="2615" xr:uid="{00000000-0005-0000-0000-0000EC340000}"/>
    <cellStyle name="標準 50 5 5" xfId="2616" xr:uid="{00000000-0005-0000-0000-0000ED340000}"/>
    <cellStyle name="標準 50 5 6" xfId="2617" xr:uid="{00000000-0005-0000-0000-0000EE340000}"/>
    <cellStyle name="標準 50 6" xfId="431" xr:uid="{00000000-0005-0000-0000-0000EF340000}"/>
    <cellStyle name="標準 50 6 2" xfId="2618" xr:uid="{00000000-0005-0000-0000-0000F0340000}"/>
    <cellStyle name="標準 50 6 3" xfId="2619" xr:uid="{00000000-0005-0000-0000-0000F1340000}"/>
    <cellStyle name="標準 50 6 4" xfId="2620" xr:uid="{00000000-0005-0000-0000-0000F2340000}"/>
    <cellStyle name="標準 50 6 5" xfId="2621" xr:uid="{00000000-0005-0000-0000-0000F3340000}"/>
    <cellStyle name="標準 50 6 6" xfId="2622" xr:uid="{00000000-0005-0000-0000-0000F4340000}"/>
    <cellStyle name="標準 50 7" xfId="432" xr:uid="{00000000-0005-0000-0000-0000F5340000}"/>
    <cellStyle name="標準 50 7 2" xfId="2623" xr:uid="{00000000-0005-0000-0000-0000F6340000}"/>
    <cellStyle name="標準 50 7 3" xfId="2624" xr:uid="{00000000-0005-0000-0000-0000F7340000}"/>
    <cellStyle name="標準 50 7 4" xfId="2625" xr:uid="{00000000-0005-0000-0000-0000F8340000}"/>
    <cellStyle name="標準 50 7 5" xfId="2626" xr:uid="{00000000-0005-0000-0000-0000F9340000}"/>
    <cellStyle name="標準 50 7 6" xfId="2627" xr:uid="{00000000-0005-0000-0000-0000FA340000}"/>
    <cellStyle name="標準 50 8" xfId="2628" xr:uid="{00000000-0005-0000-0000-0000FB340000}"/>
    <cellStyle name="標準 50 8 2" xfId="2629" xr:uid="{00000000-0005-0000-0000-0000FC340000}"/>
    <cellStyle name="標準 50 8 3" xfId="2630" xr:uid="{00000000-0005-0000-0000-0000FD340000}"/>
    <cellStyle name="標準 50 8 4" xfId="2631" xr:uid="{00000000-0005-0000-0000-0000FE340000}"/>
    <cellStyle name="標準 50 8 5" xfId="2632" xr:uid="{00000000-0005-0000-0000-0000FF340000}"/>
    <cellStyle name="標準 50 9" xfId="2633" xr:uid="{00000000-0005-0000-0000-000000350000}"/>
    <cellStyle name="標準 50 9 2" xfId="2634" xr:uid="{00000000-0005-0000-0000-000001350000}"/>
    <cellStyle name="標準 50 9 3" xfId="2635" xr:uid="{00000000-0005-0000-0000-000002350000}"/>
    <cellStyle name="標準 50 9 4" xfId="2636" xr:uid="{00000000-0005-0000-0000-000003350000}"/>
    <cellStyle name="標準 50 9 5" xfId="2637" xr:uid="{00000000-0005-0000-0000-000004350000}"/>
    <cellStyle name="標準 51" xfId="433" xr:uid="{00000000-0005-0000-0000-000005350000}"/>
    <cellStyle name="標準 51 10" xfId="2638" xr:uid="{00000000-0005-0000-0000-000006350000}"/>
    <cellStyle name="標準 51 10 2" xfId="2639" xr:uid="{00000000-0005-0000-0000-000007350000}"/>
    <cellStyle name="標準 51 10 3" xfId="2640" xr:uid="{00000000-0005-0000-0000-000008350000}"/>
    <cellStyle name="標準 51 10 4" xfId="2641" xr:uid="{00000000-0005-0000-0000-000009350000}"/>
    <cellStyle name="標準 51 10 5" xfId="2642" xr:uid="{00000000-0005-0000-0000-00000A350000}"/>
    <cellStyle name="標準 51 11" xfId="2643" xr:uid="{00000000-0005-0000-0000-00000B350000}"/>
    <cellStyle name="標準 51 12" xfId="2644" xr:uid="{00000000-0005-0000-0000-00000C350000}"/>
    <cellStyle name="標準 51 12 2" xfId="2645" xr:uid="{00000000-0005-0000-0000-00000D350000}"/>
    <cellStyle name="標準 51 12 3" xfId="2646" xr:uid="{00000000-0005-0000-0000-00000E350000}"/>
    <cellStyle name="標準 51 12 4" xfId="2647" xr:uid="{00000000-0005-0000-0000-00000F350000}"/>
    <cellStyle name="標準 51 13" xfId="2648" xr:uid="{00000000-0005-0000-0000-000010350000}"/>
    <cellStyle name="標準 51 14" xfId="2649" xr:uid="{00000000-0005-0000-0000-000011350000}"/>
    <cellStyle name="標準 51 15" xfId="2650" xr:uid="{00000000-0005-0000-0000-000012350000}"/>
    <cellStyle name="標準 51 16" xfId="2651" xr:uid="{00000000-0005-0000-0000-000013350000}"/>
    <cellStyle name="標準 51 2" xfId="434" xr:uid="{00000000-0005-0000-0000-000014350000}"/>
    <cellStyle name="標準 51 2 2" xfId="435" xr:uid="{00000000-0005-0000-0000-000015350000}"/>
    <cellStyle name="標準 51 2 3" xfId="2652" xr:uid="{00000000-0005-0000-0000-000016350000}"/>
    <cellStyle name="標準 51 2 4" xfId="2653" xr:uid="{00000000-0005-0000-0000-000017350000}"/>
    <cellStyle name="標準 51 2 5" xfId="2654" xr:uid="{00000000-0005-0000-0000-000018350000}"/>
    <cellStyle name="標準 51 2 6" xfId="2655" xr:uid="{00000000-0005-0000-0000-000019350000}"/>
    <cellStyle name="標準 51 3" xfId="436" xr:uid="{00000000-0005-0000-0000-00001A350000}"/>
    <cellStyle name="標準 51 4" xfId="437" xr:uid="{00000000-0005-0000-0000-00001B350000}"/>
    <cellStyle name="標準 51 5" xfId="438" xr:uid="{00000000-0005-0000-0000-00001C350000}"/>
    <cellStyle name="標準 51 5 2" xfId="2656" xr:uid="{00000000-0005-0000-0000-00001D350000}"/>
    <cellStyle name="標準 51 5 3" xfId="2657" xr:uid="{00000000-0005-0000-0000-00001E350000}"/>
    <cellStyle name="標準 51 5 4" xfId="2658" xr:uid="{00000000-0005-0000-0000-00001F350000}"/>
    <cellStyle name="標準 51 5 5" xfId="2659" xr:uid="{00000000-0005-0000-0000-000020350000}"/>
    <cellStyle name="標準 51 5 6" xfId="2660" xr:uid="{00000000-0005-0000-0000-000021350000}"/>
    <cellStyle name="標準 51 6" xfId="439" xr:uid="{00000000-0005-0000-0000-000022350000}"/>
    <cellStyle name="標準 51 6 2" xfId="2661" xr:uid="{00000000-0005-0000-0000-000023350000}"/>
    <cellStyle name="標準 51 6 3" xfId="2662" xr:uid="{00000000-0005-0000-0000-000024350000}"/>
    <cellStyle name="標準 51 6 4" xfId="2663" xr:uid="{00000000-0005-0000-0000-000025350000}"/>
    <cellStyle name="標準 51 6 5" xfId="2664" xr:uid="{00000000-0005-0000-0000-000026350000}"/>
    <cellStyle name="標準 51 6 6" xfId="2665" xr:uid="{00000000-0005-0000-0000-000027350000}"/>
    <cellStyle name="標準 51 7" xfId="440" xr:uid="{00000000-0005-0000-0000-000028350000}"/>
    <cellStyle name="標準 51 7 2" xfId="2666" xr:uid="{00000000-0005-0000-0000-000029350000}"/>
    <cellStyle name="標準 51 7 3" xfId="2667" xr:uid="{00000000-0005-0000-0000-00002A350000}"/>
    <cellStyle name="標準 51 7 4" xfId="2668" xr:uid="{00000000-0005-0000-0000-00002B350000}"/>
    <cellStyle name="標準 51 7 5" xfId="2669" xr:uid="{00000000-0005-0000-0000-00002C350000}"/>
    <cellStyle name="標準 51 7 6" xfId="2670" xr:uid="{00000000-0005-0000-0000-00002D350000}"/>
    <cellStyle name="標準 51 8" xfId="2671" xr:uid="{00000000-0005-0000-0000-00002E350000}"/>
    <cellStyle name="標準 51 8 2" xfId="2672" xr:uid="{00000000-0005-0000-0000-00002F350000}"/>
    <cellStyle name="標準 51 8 3" xfId="2673" xr:uid="{00000000-0005-0000-0000-000030350000}"/>
    <cellStyle name="標準 51 8 4" xfId="2674" xr:uid="{00000000-0005-0000-0000-000031350000}"/>
    <cellStyle name="標準 51 8 5" xfId="2675" xr:uid="{00000000-0005-0000-0000-000032350000}"/>
    <cellStyle name="標準 51 9" xfId="2676" xr:uid="{00000000-0005-0000-0000-000033350000}"/>
    <cellStyle name="標準 51 9 2" xfId="2677" xr:uid="{00000000-0005-0000-0000-000034350000}"/>
    <cellStyle name="標準 51 9 3" xfId="2678" xr:uid="{00000000-0005-0000-0000-000035350000}"/>
    <cellStyle name="標準 51 9 4" xfId="2679" xr:uid="{00000000-0005-0000-0000-000036350000}"/>
    <cellStyle name="標準 51 9 5" xfId="2680" xr:uid="{00000000-0005-0000-0000-000037350000}"/>
    <cellStyle name="標準 52" xfId="441" xr:uid="{00000000-0005-0000-0000-000038350000}"/>
    <cellStyle name="標準 52 10" xfId="2681" xr:uid="{00000000-0005-0000-0000-000039350000}"/>
    <cellStyle name="標準 52 10 2" xfId="2682" xr:uid="{00000000-0005-0000-0000-00003A350000}"/>
    <cellStyle name="標準 52 10 3" xfId="2683" xr:uid="{00000000-0005-0000-0000-00003B350000}"/>
    <cellStyle name="標準 52 10 4" xfId="2684" xr:uid="{00000000-0005-0000-0000-00003C350000}"/>
    <cellStyle name="標準 52 10 5" xfId="2685" xr:uid="{00000000-0005-0000-0000-00003D350000}"/>
    <cellStyle name="標準 52 11" xfId="2686" xr:uid="{00000000-0005-0000-0000-00003E350000}"/>
    <cellStyle name="標準 52 12" xfId="2687" xr:uid="{00000000-0005-0000-0000-00003F350000}"/>
    <cellStyle name="標準 52 12 2" xfId="2688" xr:uid="{00000000-0005-0000-0000-000040350000}"/>
    <cellStyle name="標準 52 12 3" xfId="2689" xr:uid="{00000000-0005-0000-0000-000041350000}"/>
    <cellStyle name="標準 52 12 4" xfId="2690" xr:uid="{00000000-0005-0000-0000-000042350000}"/>
    <cellStyle name="標準 52 13" xfId="2691" xr:uid="{00000000-0005-0000-0000-000043350000}"/>
    <cellStyle name="標準 52 14" xfId="2692" xr:uid="{00000000-0005-0000-0000-000044350000}"/>
    <cellStyle name="標準 52 15" xfId="2693" xr:uid="{00000000-0005-0000-0000-000045350000}"/>
    <cellStyle name="標準 52 16" xfId="2694" xr:uid="{00000000-0005-0000-0000-000046350000}"/>
    <cellStyle name="標準 52 2" xfId="442" xr:uid="{00000000-0005-0000-0000-000047350000}"/>
    <cellStyle name="標準 52 2 2" xfId="443" xr:uid="{00000000-0005-0000-0000-000048350000}"/>
    <cellStyle name="標準 52 2 3" xfId="2695" xr:uid="{00000000-0005-0000-0000-000049350000}"/>
    <cellStyle name="標準 52 2 4" xfId="2696" xr:uid="{00000000-0005-0000-0000-00004A350000}"/>
    <cellStyle name="標準 52 2 5" xfId="2697" xr:uid="{00000000-0005-0000-0000-00004B350000}"/>
    <cellStyle name="標準 52 2 6" xfId="2698" xr:uid="{00000000-0005-0000-0000-00004C350000}"/>
    <cellStyle name="標準 52 3" xfId="444" xr:uid="{00000000-0005-0000-0000-00004D350000}"/>
    <cellStyle name="標準 52 4" xfId="445" xr:uid="{00000000-0005-0000-0000-00004E350000}"/>
    <cellStyle name="標準 52 5" xfId="446" xr:uid="{00000000-0005-0000-0000-00004F350000}"/>
    <cellStyle name="標準 52 5 2" xfId="2699" xr:uid="{00000000-0005-0000-0000-000050350000}"/>
    <cellStyle name="標準 52 5 3" xfId="2700" xr:uid="{00000000-0005-0000-0000-000051350000}"/>
    <cellStyle name="標準 52 5 4" xfId="2701" xr:uid="{00000000-0005-0000-0000-000052350000}"/>
    <cellStyle name="標準 52 5 5" xfId="2702" xr:uid="{00000000-0005-0000-0000-000053350000}"/>
    <cellStyle name="標準 52 5 6" xfId="2703" xr:uid="{00000000-0005-0000-0000-000054350000}"/>
    <cellStyle name="標準 52 6" xfId="447" xr:uid="{00000000-0005-0000-0000-000055350000}"/>
    <cellStyle name="標準 52 6 2" xfId="2704" xr:uid="{00000000-0005-0000-0000-000056350000}"/>
    <cellStyle name="標準 52 6 3" xfId="2705" xr:uid="{00000000-0005-0000-0000-000057350000}"/>
    <cellStyle name="標準 52 6 4" xfId="2706" xr:uid="{00000000-0005-0000-0000-000058350000}"/>
    <cellStyle name="標準 52 6 5" xfId="2707" xr:uid="{00000000-0005-0000-0000-000059350000}"/>
    <cellStyle name="標準 52 6 6" xfId="2708" xr:uid="{00000000-0005-0000-0000-00005A350000}"/>
    <cellStyle name="標準 52 7" xfId="448" xr:uid="{00000000-0005-0000-0000-00005B350000}"/>
    <cellStyle name="標準 52 7 2" xfId="2709" xr:uid="{00000000-0005-0000-0000-00005C350000}"/>
    <cellStyle name="標準 52 7 3" xfId="2710" xr:uid="{00000000-0005-0000-0000-00005D350000}"/>
    <cellStyle name="標準 52 7 4" xfId="2711" xr:uid="{00000000-0005-0000-0000-00005E350000}"/>
    <cellStyle name="標準 52 7 5" xfId="2712" xr:uid="{00000000-0005-0000-0000-00005F350000}"/>
    <cellStyle name="標準 52 7 6" xfId="2713" xr:uid="{00000000-0005-0000-0000-000060350000}"/>
    <cellStyle name="標準 52 8" xfId="2714" xr:uid="{00000000-0005-0000-0000-000061350000}"/>
    <cellStyle name="標準 52 8 2" xfId="2715" xr:uid="{00000000-0005-0000-0000-000062350000}"/>
    <cellStyle name="標準 52 8 3" xfId="2716" xr:uid="{00000000-0005-0000-0000-000063350000}"/>
    <cellStyle name="標準 52 8 4" xfId="2717" xr:uid="{00000000-0005-0000-0000-000064350000}"/>
    <cellStyle name="標準 52 8 5" xfId="2718" xr:uid="{00000000-0005-0000-0000-000065350000}"/>
    <cellStyle name="標準 52 9" xfId="2719" xr:uid="{00000000-0005-0000-0000-000066350000}"/>
    <cellStyle name="標準 52 9 2" xfId="2720" xr:uid="{00000000-0005-0000-0000-000067350000}"/>
    <cellStyle name="標準 52 9 3" xfId="2721" xr:uid="{00000000-0005-0000-0000-000068350000}"/>
    <cellStyle name="標準 52 9 4" xfId="2722" xr:uid="{00000000-0005-0000-0000-000069350000}"/>
    <cellStyle name="標準 52 9 5" xfId="2723" xr:uid="{00000000-0005-0000-0000-00006A350000}"/>
    <cellStyle name="標準 53" xfId="449" xr:uid="{00000000-0005-0000-0000-00006B350000}"/>
    <cellStyle name="標準 53 10" xfId="2724" xr:uid="{00000000-0005-0000-0000-00006C350000}"/>
    <cellStyle name="標準 53 10 2" xfId="2725" xr:uid="{00000000-0005-0000-0000-00006D350000}"/>
    <cellStyle name="標準 53 10 3" xfId="2726" xr:uid="{00000000-0005-0000-0000-00006E350000}"/>
    <cellStyle name="標準 53 10 4" xfId="2727" xr:uid="{00000000-0005-0000-0000-00006F350000}"/>
    <cellStyle name="標準 53 10 5" xfId="2728" xr:uid="{00000000-0005-0000-0000-000070350000}"/>
    <cellStyle name="標準 53 11" xfId="2729" xr:uid="{00000000-0005-0000-0000-000071350000}"/>
    <cellStyle name="標準 53 12" xfId="2730" xr:uid="{00000000-0005-0000-0000-000072350000}"/>
    <cellStyle name="標準 53 12 2" xfId="2731" xr:uid="{00000000-0005-0000-0000-000073350000}"/>
    <cellStyle name="標準 53 12 3" xfId="2732" xr:uid="{00000000-0005-0000-0000-000074350000}"/>
    <cellStyle name="標準 53 12 4" xfId="2733" xr:uid="{00000000-0005-0000-0000-000075350000}"/>
    <cellStyle name="標準 53 13" xfId="2734" xr:uid="{00000000-0005-0000-0000-000076350000}"/>
    <cellStyle name="標準 53 14" xfId="2735" xr:uid="{00000000-0005-0000-0000-000077350000}"/>
    <cellStyle name="標準 53 15" xfId="2736" xr:uid="{00000000-0005-0000-0000-000078350000}"/>
    <cellStyle name="標準 53 16" xfId="2737" xr:uid="{00000000-0005-0000-0000-000079350000}"/>
    <cellStyle name="標準 53 2" xfId="450" xr:uid="{00000000-0005-0000-0000-00007A350000}"/>
    <cellStyle name="標準 53 2 2" xfId="451" xr:uid="{00000000-0005-0000-0000-00007B350000}"/>
    <cellStyle name="標準 53 2 3" xfId="2738" xr:uid="{00000000-0005-0000-0000-00007C350000}"/>
    <cellStyle name="標準 53 2 4" xfId="2739" xr:uid="{00000000-0005-0000-0000-00007D350000}"/>
    <cellStyle name="標準 53 2 5" xfId="2740" xr:uid="{00000000-0005-0000-0000-00007E350000}"/>
    <cellStyle name="標準 53 2 6" xfId="2741" xr:uid="{00000000-0005-0000-0000-00007F350000}"/>
    <cellStyle name="標準 53 3" xfId="452" xr:uid="{00000000-0005-0000-0000-000080350000}"/>
    <cellStyle name="標準 53 4" xfId="453" xr:uid="{00000000-0005-0000-0000-000081350000}"/>
    <cellStyle name="標準 53 5" xfId="454" xr:uid="{00000000-0005-0000-0000-000082350000}"/>
    <cellStyle name="標準 53 5 2" xfId="2742" xr:uid="{00000000-0005-0000-0000-000083350000}"/>
    <cellStyle name="標準 53 5 3" xfId="2743" xr:uid="{00000000-0005-0000-0000-000084350000}"/>
    <cellStyle name="標準 53 5 4" xfId="2744" xr:uid="{00000000-0005-0000-0000-000085350000}"/>
    <cellStyle name="標準 53 5 5" xfId="2745" xr:uid="{00000000-0005-0000-0000-000086350000}"/>
    <cellStyle name="標準 53 5 6" xfId="2746" xr:uid="{00000000-0005-0000-0000-000087350000}"/>
    <cellStyle name="標準 53 6" xfId="455" xr:uid="{00000000-0005-0000-0000-000088350000}"/>
    <cellStyle name="標準 53 6 2" xfId="2747" xr:uid="{00000000-0005-0000-0000-000089350000}"/>
    <cellStyle name="標準 53 6 3" xfId="2748" xr:uid="{00000000-0005-0000-0000-00008A350000}"/>
    <cellStyle name="標準 53 6 4" xfId="2749" xr:uid="{00000000-0005-0000-0000-00008B350000}"/>
    <cellStyle name="標準 53 6 5" xfId="2750" xr:uid="{00000000-0005-0000-0000-00008C350000}"/>
    <cellStyle name="標準 53 6 6" xfId="2751" xr:uid="{00000000-0005-0000-0000-00008D350000}"/>
    <cellStyle name="標準 53 7" xfId="456" xr:uid="{00000000-0005-0000-0000-00008E350000}"/>
    <cellStyle name="標準 53 7 2" xfId="2752" xr:uid="{00000000-0005-0000-0000-00008F350000}"/>
    <cellStyle name="標準 53 7 3" xfId="2753" xr:uid="{00000000-0005-0000-0000-000090350000}"/>
    <cellStyle name="標準 53 7 4" xfId="2754" xr:uid="{00000000-0005-0000-0000-000091350000}"/>
    <cellStyle name="標準 53 7 5" xfId="2755" xr:uid="{00000000-0005-0000-0000-000092350000}"/>
    <cellStyle name="標準 53 7 6" xfId="2756" xr:uid="{00000000-0005-0000-0000-000093350000}"/>
    <cellStyle name="標準 53 8" xfId="2757" xr:uid="{00000000-0005-0000-0000-000094350000}"/>
    <cellStyle name="標準 53 8 2" xfId="2758" xr:uid="{00000000-0005-0000-0000-000095350000}"/>
    <cellStyle name="標準 53 8 3" xfId="2759" xr:uid="{00000000-0005-0000-0000-000096350000}"/>
    <cellStyle name="標準 53 8 4" xfId="2760" xr:uid="{00000000-0005-0000-0000-000097350000}"/>
    <cellStyle name="標準 53 8 5" xfId="2761" xr:uid="{00000000-0005-0000-0000-000098350000}"/>
    <cellStyle name="標準 53 9" xfId="2762" xr:uid="{00000000-0005-0000-0000-000099350000}"/>
    <cellStyle name="標準 53 9 2" xfId="2763" xr:uid="{00000000-0005-0000-0000-00009A350000}"/>
    <cellStyle name="標準 53 9 3" xfId="2764" xr:uid="{00000000-0005-0000-0000-00009B350000}"/>
    <cellStyle name="標準 53 9 4" xfId="2765" xr:uid="{00000000-0005-0000-0000-00009C350000}"/>
    <cellStyle name="標準 53 9 5" xfId="2766" xr:uid="{00000000-0005-0000-0000-00009D350000}"/>
    <cellStyle name="標準 54" xfId="457" xr:uid="{00000000-0005-0000-0000-00009E350000}"/>
    <cellStyle name="標準 54 10" xfId="2767" xr:uid="{00000000-0005-0000-0000-00009F350000}"/>
    <cellStyle name="標準 54 10 2" xfId="2768" xr:uid="{00000000-0005-0000-0000-0000A0350000}"/>
    <cellStyle name="標準 54 10 3" xfId="2769" xr:uid="{00000000-0005-0000-0000-0000A1350000}"/>
    <cellStyle name="標準 54 10 4" xfId="2770" xr:uid="{00000000-0005-0000-0000-0000A2350000}"/>
    <cellStyle name="標準 54 10 5" xfId="2771" xr:uid="{00000000-0005-0000-0000-0000A3350000}"/>
    <cellStyle name="標準 54 11" xfId="2772" xr:uid="{00000000-0005-0000-0000-0000A4350000}"/>
    <cellStyle name="標準 54 12" xfId="2773" xr:uid="{00000000-0005-0000-0000-0000A5350000}"/>
    <cellStyle name="標準 54 12 2" xfId="2774" xr:uid="{00000000-0005-0000-0000-0000A6350000}"/>
    <cellStyle name="標準 54 12 3" xfId="2775" xr:uid="{00000000-0005-0000-0000-0000A7350000}"/>
    <cellStyle name="標準 54 12 4" xfId="2776" xr:uid="{00000000-0005-0000-0000-0000A8350000}"/>
    <cellStyle name="標準 54 13" xfId="2777" xr:uid="{00000000-0005-0000-0000-0000A9350000}"/>
    <cellStyle name="標準 54 14" xfId="2778" xr:uid="{00000000-0005-0000-0000-0000AA350000}"/>
    <cellStyle name="標準 54 15" xfId="2779" xr:uid="{00000000-0005-0000-0000-0000AB350000}"/>
    <cellStyle name="標準 54 16" xfId="2780" xr:uid="{00000000-0005-0000-0000-0000AC350000}"/>
    <cellStyle name="標準 54 2" xfId="458" xr:uid="{00000000-0005-0000-0000-0000AD350000}"/>
    <cellStyle name="標準 54 2 2" xfId="459" xr:uid="{00000000-0005-0000-0000-0000AE350000}"/>
    <cellStyle name="標準 54 2 3" xfId="2781" xr:uid="{00000000-0005-0000-0000-0000AF350000}"/>
    <cellStyle name="標準 54 2 4" xfId="2782" xr:uid="{00000000-0005-0000-0000-0000B0350000}"/>
    <cellStyle name="標準 54 2 5" xfId="2783" xr:uid="{00000000-0005-0000-0000-0000B1350000}"/>
    <cellStyle name="標準 54 2 6" xfId="2784" xr:uid="{00000000-0005-0000-0000-0000B2350000}"/>
    <cellStyle name="標準 54 3" xfId="460" xr:uid="{00000000-0005-0000-0000-0000B3350000}"/>
    <cellStyle name="標準 54 4" xfId="461" xr:uid="{00000000-0005-0000-0000-0000B4350000}"/>
    <cellStyle name="標準 54 5" xfId="462" xr:uid="{00000000-0005-0000-0000-0000B5350000}"/>
    <cellStyle name="標準 54 5 2" xfId="2785" xr:uid="{00000000-0005-0000-0000-0000B6350000}"/>
    <cellStyle name="標準 54 5 3" xfId="2786" xr:uid="{00000000-0005-0000-0000-0000B7350000}"/>
    <cellStyle name="標準 54 5 4" xfId="2787" xr:uid="{00000000-0005-0000-0000-0000B8350000}"/>
    <cellStyle name="標準 54 5 5" xfId="2788" xr:uid="{00000000-0005-0000-0000-0000B9350000}"/>
    <cellStyle name="標準 54 5 6" xfId="2789" xr:uid="{00000000-0005-0000-0000-0000BA350000}"/>
    <cellStyle name="標準 54 6" xfId="463" xr:uid="{00000000-0005-0000-0000-0000BB350000}"/>
    <cellStyle name="標準 54 6 2" xfId="2790" xr:uid="{00000000-0005-0000-0000-0000BC350000}"/>
    <cellStyle name="標準 54 6 3" xfId="2791" xr:uid="{00000000-0005-0000-0000-0000BD350000}"/>
    <cellStyle name="標準 54 6 4" xfId="2792" xr:uid="{00000000-0005-0000-0000-0000BE350000}"/>
    <cellStyle name="標準 54 6 5" xfId="2793" xr:uid="{00000000-0005-0000-0000-0000BF350000}"/>
    <cellStyle name="標準 54 6 6" xfId="2794" xr:uid="{00000000-0005-0000-0000-0000C0350000}"/>
    <cellStyle name="標準 54 7" xfId="464" xr:uid="{00000000-0005-0000-0000-0000C1350000}"/>
    <cellStyle name="標準 54 7 2" xfId="2795" xr:uid="{00000000-0005-0000-0000-0000C2350000}"/>
    <cellStyle name="標準 54 7 3" xfId="2796" xr:uid="{00000000-0005-0000-0000-0000C3350000}"/>
    <cellStyle name="標準 54 7 4" xfId="2797" xr:uid="{00000000-0005-0000-0000-0000C4350000}"/>
    <cellStyle name="標準 54 7 5" xfId="2798" xr:uid="{00000000-0005-0000-0000-0000C5350000}"/>
    <cellStyle name="標準 54 7 6" xfId="2799" xr:uid="{00000000-0005-0000-0000-0000C6350000}"/>
    <cellStyle name="標準 54 8" xfId="2800" xr:uid="{00000000-0005-0000-0000-0000C7350000}"/>
    <cellStyle name="標準 54 8 2" xfId="2801" xr:uid="{00000000-0005-0000-0000-0000C8350000}"/>
    <cellStyle name="標準 54 8 3" xfId="2802" xr:uid="{00000000-0005-0000-0000-0000C9350000}"/>
    <cellStyle name="標準 54 8 4" xfId="2803" xr:uid="{00000000-0005-0000-0000-0000CA350000}"/>
    <cellStyle name="標準 54 8 5" xfId="2804" xr:uid="{00000000-0005-0000-0000-0000CB350000}"/>
    <cellStyle name="標準 54 9" xfId="2805" xr:uid="{00000000-0005-0000-0000-0000CC350000}"/>
    <cellStyle name="標準 54 9 2" xfId="2806" xr:uid="{00000000-0005-0000-0000-0000CD350000}"/>
    <cellStyle name="標準 54 9 3" xfId="2807" xr:uid="{00000000-0005-0000-0000-0000CE350000}"/>
    <cellStyle name="標準 54 9 4" xfId="2808" xr:uid="{00000000-0005-0000-0000-0000CF350000}"/>
    <cellStyle name="標準 54 9 5" xfId="2809" xr:uid="{00000000-0005-0000-0000-0000D0350000}"/>
    <cellStyle name="標準 55" xfId="465" xr:uid="{00000000-0005-0000-0000-0000D1350000}"/>
    <cellStyle name="標準 55 10" xfId="2810" xr:uid="{00000000-0005-0000-0000-0000D2350000}"/>
    <cellStyle name="標準 55 10 2" xfId="2811" xr:uid="{00000000-0005-0000-0000-0000D3350000}"/>
    <cellStyle name="標準 55 10 3" xfId="2812" xr:uid="{00000000-0005-0000-0000-0000D4350000}"/>
    <cellStyle name="標準 55 10 4" xfId="2813" xr:uid="{00000000-0005-0000-0000-0000D5350000}"/>
    <cellStyle name="標準 55 10 5" xfId="2814" xr:uid="{00000000-0005-0000-0000-0000D6350000}"/>
    <cellStyle name="標準 55 11" xfId="2815" xr:uid="{00000000-0005-0000-0000-0000D7350000}"/>
    <cellStyle name="標準 55 12" xfId="2816" xr:uid="{00000000-0005-0000-0000-0000D8350000}"/>
    <cellStyle name="標準 55 12 2" xfId="2817" xr:uid="{00000000-0005-0000-0000-0000D9350000}"/>
    <cellStyle name="標準 55 12 3" xfId="2818" xr:uid="{00000000-0005-0000-0000-0000DA350000}"/>
    <cellStyle name="標準 55 12 4" xfId="2819" xr:uid="{00000000-0005-0000-0000-0000DB350000}"/>
    <cellStyle name="標準 55 13" xfId="2820" xr:uid="{00000000-0005-0000-0000-0000DC350000}"/>
    <cellStyle name="標準 55 14" xfId="2821" xr:uid="{00000000-0005-0000-0000-0000DD350000}"/>
    <cellStyle name="標準 55 15" xfId="2822" xr:uid="{00000000-0005-0000-0000-0000DE350000}"/>
    <cellStyle name="標準 55 16" xfId="2823" xr:uid="{00000000-0005-0000-0000-0000DF350000}"/>
    <cellStyle name="標準 55 2" xfId="466" xr:uid="{00000000-0005-0000-0000-0000E0350000}"/>
    <cellStyle name="標準 55 2 2" xfId="467" xr:uid="{00000000-0005-0000-0000-0000E1350000}"/>
    <cellStyle name="標準 55 2 3" xfId="2824" xr:uid="{00000000-0005-0000-0000-0000E2350000}"/>
    <cellStyle name="標準 55 2 4" xfId="2825" xr:uid="{00000000-0005-0000-0000-0000E3350000}"/>
    <cellStyle name="標準 55 2 5" xfId="2826" xr:uid="{00000000-0005-0000-0000-0000E4350000}"/>
    <cellStyle name="標準 55 2 6" xfId="2827" xr:uid="{00000000-0005-0000-0000-0000E5350000}"/>
    <cellStyle name="標準 55 3" xfId="468" xr:uid="{00000000-0005-0000-0000-0000E6350000}"/>
    <cellStyle name="標準 55 4" xfId="469" xr:uid="{00000000-0005-0000-0000-0000E7350000}"/>
    <cellStyle name="標準 55 5" xfId="470" xr:uid="{00000000-0005-0000-0000-0000E8350000}"/>
    <cellStyle name="標準 55 5 2" xfId="2828" xr:uid="{00000000-0005-0000-0000-0000E9350000}"/>
    <cellStyle name="標準 55 5 3" xfId="2829" xr:uid="{00000000-0005-0000-0000-0000EA350000}"/>
    <cellStyle name="標準 55 5 4" xfId="2830" xr:uid="{00000000-0005-0000-0000-0000EB350000}"/>
    <cellStyle name="標準 55 5 5" xfId="2831" xr:uid="{00000000-0005-0000-0000-0000EC350000}"/>
    <cellStyle name="標準 55 5 6" xfId="2832" xr:uid="{00000000-0005-0000-0000-0000ED350000}"/>
    <cellStyle name="標準 55 6" xfId="471" xr:uid="{00000000-0005-0000-0000-0000EE350000}"/>
    <cellStyle name="標準 55 6 2" xfId="2833" xr:uid="{00000000-0005-0000-0000-0000EF350000}"/>
    <cellStyle name="標準 55 6 3" xfId="2834" xr:uid="{00000000-0005-0000-0000-0000F0350000}"/>
    <cellStyle name="標準 55 6 4" xfId="2835" xr:uid="{00000000-0005-0000-0000-0000F1350000}"/>
    <cellStyle name="標準 55 6 5" xfId="2836" xr:uid="{00000000-0005-0000-0000-0000F2350000}"/>
    <cellStyle name="標準 55 6 6" xfId="2837" xr:uid="{00000000-0005-0000-0000-0000F3350000}"/>
    <cellStyle name="標準 55 7" xfId="472" xr:uid="{00000000-0005-0000-0000-0000F4350000}"/>
    <cellStyle name="標準 55 7 2" xfId="2838" xr:uid="{00000000-0005-0000-0000-0000F5350000}"/>
    <cellStyle name="標準 55 7 3" xfId="2839" xr:uid="{00000000-0005-0000-0000-0000F6350000}"/>
    <cellStyle name="標準 55 7 4" xfId="2840" xr:uid="{00000000-0005-0000-0000-0000F7350000}"/>
    <cellStyle name="標準 55 7 5" xfId="2841" xr:uid="{00000000-0005-0000-0000-0000F8350000}"/>
    <cellStyle name="標準 55 7 6" xfId="2842" xr:uid="{00000000-0005-0000-0000-0000F9350000}"/>
    <cellStyle name="標準 55 8" xfId="2843" xr:uid="{00000000-0005-0000-0000-0000FA350000}"/>
    <cellStyle name="標準 55 8 2" xfId="2844" xr:uid="{00000000-0005-0000-0000-0000FB350000}"/>
    <cellStyle name="標準 55 8 3" xfId="2845" xr:uid="{00000000-0005-0000-0000-0000FC350000}"/>
    <cellStyle name="標準 55 8 4" xfId="2846" xr:uid="{00000000-0005-0000-0000-0000FD350000}"/>
    <cellStyle name="標準 55 8 5" xfId="2847" xr:uid="{00000000-0005-0000-0000-0000FE350000}"/>
    <cellStyle name="標準 55 9" xfId="2848" xr:uid="{00000000-0005-0000-0000-0000FF350000}"/>
    <cellStyle name="標準 55 9 2" xfId="2849" xr:uid="{00000000-0005-0000-0000-000000360000}"/>
    <cellStyle name="標準 55 9 3" xfId="2850" xr:uid="{00000000-0005-0000-0000-000001360000}"/>
    <cellStyle name="標準 55 9 4" xfId="2851" xr:uid="{00000000-0005-0000-0000-000002360000}"/>
    <cellStyle name="標準 55 9 5" xfId="2852" xr:uid="{00000000-0005-0000-0000-000003360000}"/>
    <cellStyle name="標準 56" xfId="473" xr:uid="{00000000-0005-0000-0000-000004360000}"/>
    <cellStyle name="標準 56 10" xfId="2853" xr:uid="{00000000-0005-0000-0000-000005360000}"/>
    <cellStyle name="標準 56 10 2" xfId="2854" xr:uid="{00000000-0005-0000-0000-000006360000}"/>
    <cellStyle name="標準 56 10 3" xfId="2855" xr:uid="{00000000-0005-0000-0000-000007360000}"/>
    <cellStyle name="標準 56 10 4" xfId="2856" xr:uid="{00000000-0005-0000-0000-000008360000}"/>
    <cellStyle name="標準 56 10 5" xfId="2857" xr:uid="{00000000-0005-0000-0000-000009360000}"/>
    <cellStyle name="標準 56 11" xfId="2858" xr:uid="{00000000-0005-0000-0000-00000A360000}"/>
    <cellStyle name="標準 56 12" xfId="2859" xr:uid="{00000000-0005-0000-0000-00000B360000}"/>
    <cellStyle name="標準 56 12 2" xfId="2860" xr:uid="{00000000-0005-0000-0000-00000C360000}"/>
    <cellStyle name="標準 56 12 3" xfId="2861" xr:uid="{00000000-0005-0000-0000-00000D360000}"/>
    <cellStyle name="標準 56 12 4" xfId="2862" xr:uid="{00000000-0005-0000-0000-00000E360000}"/>
    <cellStyle name="標準 56 13" xfId="2863" xr:uid="{00000000-0005-0000-0000-00000F360000}"/>
    <cellStyle name="標準 56 14" xfId="2864" xr:uid="{00000000-0005-0000-0000-000010360000}"/>
    <cellStyle name="標準 56 15" xfId="2865" xr:uid="{00000000-0005-0000-0000-000011360000}"/>
    <cellStyle name="標準 56 16" xfId="2866" xr:uid="{00000000-0005-0000-0000-000012360000}"/>
    <cellStyle name="標準 56 2" xfId="474" xr:uid="{00000000-0005-0000-0000-000013360000}"/>
    <cellStyle name="標準 56 2 2" xfId="475" xr:uid="{00000000-0005-0000-0000-000014360000}"/>
    <cellStyle name="標準 56 2 3" xfId="2867" xr:uid="{00000000-0005-0000-0000-000015360000}"/>
    <cellStyle name="標準 56 2 4" xfId="2868" xr:uid="{00000000-0005-0000-0000-000016360000}"/>
    <cellStyle name="標準 56 2 5" xfId="2869" xr:uid="{00000000-0005-0000-0000-000017360000}"/>
    <cellStyle name="標準 56 2 6" xfId="2870" xr:uid="{00000000-0005-0000-0000-000018360000}"/>
    <cellStyle name="標準 56 3" xfId="476" xr:uid="{00000000-0005-0000-0000-000019360000}"/>
    <cellStyle name="標準 56 4" xfId="477" xr:uid="{00000000-0005-0000-0000-00001A360000}"/>
    <cellStyle name="標準 56 5" xfId="478" xr:uid="{00000000-0005-0000-0000-00001B360000}"/>
    <cellStyle name="標準 56 5 2" xfId="2871" xr:uid="{00000000-0005-0000-0000-00001C360000}"/>
    <cellStyle name="標準 56 5 3" xfId="2872" xr:uid="{00000000-0005-0000-0000-00001D360000}"/>
    <cellStyle name="標準 56 5 4" xfId="2873" xr:uid="{00000000-0005-0000-0000-00001E360000}"/>
    <cellStyle name="標準 56 5 5" xfId="2874" xr:uid="{00000000-0005-0000-0000-00001F360000}"/>
    <cellStyle name="標準 56 5 6" xfId="2875" xr:uid="{00000000-0005-0000-0000-000020360000}"/>
    <cellStyle name="標準 56 6" xfId="479" xr:uid="{00000000-0005-0000-0000-000021360000}"/>
    <cellStyle name="標準 56 6 2" xfId="2876" xr:uid="{00000000-0005-0000-0000-000022360000}"/>
    <cellStyle name="標準 56 6 3" xfId="2877" xr:uid="{00000000-0005-0000-0000-000023360000}"/>
    <cellStyle name="標準 56 6 4" xfId="2878" xr:uid="{00000000-0005-0000-0000-000024360000}"/>
    <cellStyle name="標準 56 6 5" xfId="2879" xr:uid="{00000000-0005-0000-0000-000025360000}"/>
    <cellStyle name="標準 56 6 6" xfId="2880" xr:uid="{00000000-0005-0000-0000-000026360000}"/>
    <cellStyle name="標準 56 7" xfId="480" xr:uid="{00000000-0005-0000-0000-000027360000}"/>
    <cellStyle name="標準 56 7 2" xfId="2881" xr:uid="{00000000-0005-0000-0000-000028360000}"/>
    <cellStyle name="標準 56 7 3" xfId="2882" xr:uid="{00000000-0005-0000-0000-000029360000}"/>
    <cellStyle name="標準 56 7 4" xfId="2883" xr:uid="{00000000-0005-0000-0000-00002A360000}"/>
    <cellStyle name="標準 56 7 5" xfId="2884" xr:uid="{00000000-0005-0000-0000-00002B360000}"/>
    <cellStyle name="標準 56 7 6" xfId="2885" xr:uid="{00000000-0005-0000-0000-00002C360000}"/>
    <cellStyle name="標準 56 8" xfId="2886" xr:uid="{00000000-0005-0000-0000-00002D360000}"/>
    <cellStyle name="標準 56 8 2" xfId="2887" xr:uid="{00000000-0005-0000-0000-00002E360000}"/>
    <cellStyle name="標準 56 8 3" xfId="2888" xr:uid="{00000000-0005-0000-0000-00002F360000}"/>
    <cellStyle name="標準 56 8 4" xfId="2889" xr:uid="{00000000-0005-0000-0000-000030360000}"/>
    <cellStyle name="標準 56 8 5" xfId="2890" xr:uid="{00000000-0005-0000-0000-000031360000}"/>
    <cellStyle name="標準 56 9" xfId="2891" xr:uid="{00000000-0005-0000-0000-000032360000}"/>
    <cellStyle name="標準 56 9 2" xfId="2892" xr:uid="{00000000-0005-0000-0000-000033360000}"/>
    <cellStyle name="標準 56 9 3" xfId="2893" xr:uid="{00000000-0005-0000-0000-000034360000}"/>
    <cellStyle name="標準 56 9 4" xfId="2894" xr:uid="{00000000-0005-0000-0000-000035360000}"/>
    <cellStyle name="標準 56 9 5" xfId="2895" xr:uid="{00000000-0005-0000-0000-000036360000}"/>
    <cellStyle name="標準 57" xfId="481" xr:uid="{00000000-0005-0000-0000-000037360000}"/>
    <cellStyle name="標準 57 10" xfId="2896" xr:uid="{00000000-0005-0000-0000-000038360000}"/>
    <cellStyle name="標準 57 10 2" xfId="2897" xr:uid="{00000000-0005-0000-0000-000039360000}"/>
    <cellStyle name="標準 57 10 3" xfId="2898" xr:uid="{00000000-0005-0000-0000-00003A360000}"/>
    <cellStyle name="標準 57 10 4" xfId="2899" xr:uid="{00000000-0005-0000-0000-00003B360000}"/>
    <cellStyle name="標準 57 10 5" xfId="2900" xr:uid="{00000000-0005-0000-0000-00003C360000}"/>
    <cellStyle name="標準 57 11" xfId="2901" xr:uid="{00000000-0005-0000-0000-00003D360000}"/>
    <cellStyle name="標準 57 12" xfId="2902" xr:uid="{00000000-0005-0000-0000-00003E360000}"/>
    <cellStyle name="標準 57 12 2" xfId="2903" xr:uid="{00000000-0005-0000-0000-00003F360000}"/>
    <cellStyle name="標準 57 12 3" xfId="2904" xr:uid="{00000000-0005-0000-0000-000040360000}"/>
    <cellStyle name="標準 57 12 4" xfId="2905" xr:uid="{00000000-0005-0000-0000-000041360000}"/>
    <cellStyle name="標準 57 13" xfId="2906" xr:uid="{00000000-0005-0000-0000-000042360000}"/>
    <cellStyle name="標準 57 14" xfId="2907" xr:uid="{00000000-0005-0000-0000-000043360000}"/>
    <cellStyle name="標準 57 15" xfId="2908" xr:uid="{00000000-0005-0000-0000-000044360000}"/>
    <cellStyle name="標準 57 16" xfId="2909" xr:uid="{00000000-0005-0000-0000-000045360000}"/>
    <cellStyle name="標準 57 2" xfId="482" xr:uid="{00000000-0005-0000-0000-000046360000}"/>
    <cellStyle name="標準 57 2 2" xfId="483" xr:uid="{00000000-0005-0000-0000-000047360000}"/>
    <cellStyle name="標準 57 2 3" xfId="2910" xr:uid="{00000000-0005-0000-0000-000048360000}"/>
    <cellStyle name="標準 57 2 4" xfId="2911" xr:uid="{00000000-0005-0000-0000-000049360000}"/>
    <cellStyle name="標準 57 2 5" xfId="2912" xr:uid="{00000000-0005-0000-0000-00004A360000}"/>
    <cellStyle name="標準 57 2 6" xfId="2913" xr:uid="{00000000-0005-0000-0000-00004B360000}"/>
    <cellStyle name="標準 57 3" xfId="484" xr:uid="{00000000-0005-0000-0000-00004C360000}"/>
    <cellStyle name="標準 57 4" xfId="485" xr:uid="{00000000-0005-0000-0000-00004D360000}"/>
    <cellStyle name="標準 57 5" xfId="486" xr:uid="{00000000-0005-0000-0000-00004E360000}"/>
    <cellStyle name="標準 57 5 2" xfId="2914" xr:uid="{00000000-0005-0000-0000-00004F360000}"/>
    <cellStyle name="標準 57 5 3" xfId="2915" xr:uid="{00000000-0005-0000-0000-000050360000}"/>
    <cellStyle name="標準 57 5 4" xfId="2916" xr:uid="{00000000-0005-0000-0000-000051360000}"/>
    <cellStyle name="標準 57 5 5" xfId="2917" xr:uid="{00000000-0005-0000-0000-000052360000}"/>
    <cellStyle name="標準 57 5 6" xfId="2918" xr:uid="{00000000-0005-0000-0000-000053360000}"/>
    <cellStyle name="標準 57 6" xfId="487" xr:uid="{00000000-0005-0000-0000-000054360000}"/>
    <cellStyle name="標準 57 6 2" xfId="2919" xr:uid="{00000000-0005-0000-0000-000055360000}"/>
    <cellStyle name="標準 57 6 3" xfId="2920" xr:uid="{00000000-0005-0000-0000-000056360000}"/>
    <cellStyle name="標準 57 6 4" xfId="2921" xr:uid="{00000000-0005-0000-0000-000057360000}"/>
    <cellStyle name="標準 57 6 5" xfId="2922" xr:uid="{00000000-0005-0000-0000-000058360000}"/>
    <cellStyle name="標準 57 6 6" xfId="2923" xr:uid="{00000000-0005-0000-0000-000059360000}"/>
    <cellStyle name="標準 57 7" xfId="488" xr:uid="{00000000-0005-0000-0000-00005A360000}"/>
    <cellStyle name="標準 57 7 2" xfId="2924" xr:uid="{00000000-0005-0000-0000-00005B360000}"/>
    <cellStyle name="標準 57 7 3" xfId="2925" xr:uid="{00000000-0005-0000-0000-00005C360000}"/>
    <cellStyle name="標準 57 7 4" xfId="2926" xr:uid="{00000000-0005-0000-0000-00005D360000}"/>
    <cellStyle name="標準 57 7 5" xfId="2927" xr:uid="{00000000-0005-0000-0000-00005E360000}"/>
    <cellStyle name="標準 57 7 6" xfId="2928" xr:uid="{00000000-0005-0000-0000-00005F360000}"/>
    <cellStyle name="標準 57 8" xfId="2929" xr:uid="{00000000-0005-0000-0000-000060360000}"/>
    <cellStyle name="標準 57 8 2" xfId="2930" xr:uid="{00000000-0005-0000-0000-000061360000}"/>
    <cellStyle name="標準 57 8 3" xfId="2931" xr:uid="{00000000-0005-0000-0000-000062360000}"/>
    <cellStyle name="標準 57 8 4" xfId="2932" xr:uid="{00000000-0005-0000-0000-000063360000}"/>
    <cellStyle name="標準 57 8 5" xfId="2933" xr:uid="{00000000-0005-0000-0000-000064360000}"/>
    <cellStyle name="標準 57 9" xfId="2934" xr:uid="{00000000-0005-0000-0000-000065360000}"/>
    <cellStyle name="標準 57 9 2" xfId="2935" xr:uid="{00000000-0005-0000-0000-000066360000}"/>
    <cellStyle name="標準 57 9 3" xfId="2936" xr:uid="{00000000-0005-0000-0000-000067360000}"/>
    <cellStyle name="標準 57 9 4" xfId="2937" xr:uid="{00000000-0005-0000-0000-000068360000}"/>
    <cellStyle name="標準 57 9 5" xfId="2938" xr:uid="{00000000-0005-0000-0000-000069360000}"/>
    <cellStyle name="標準 58" xfId="489" xr:uid="{00000000-0005-0000-0000-00006A360000}"/>
    <cellStyle name="標準 58 10" xfId="2939" xr:uid="{00000000-0005-0000-0000-00006B360000}"/>
    <cellStyle name="標準 58 10 2" xfId="2940" xr:uid="{00000000-0005-0000-0000-00006C360000}"/>
    <cellStyle name="標準 58 10 3" xfId="2941" xr:uid="{00000000-0005-0000-0000-00006D360000}"/>
    <cellStyle name="標準 58 10 4" xfId="2942" xr:uid="{00000000-0005-0000-0000-00006E360000}"/>
    <cellStyle name="標準 58 10 5" xfId="2943" xr:uid="{00000000-0005-0000-0000-00006F360000}"/>
    <cellStyle name="標準 58 11" xfId="2944" xr:uid="{00000000-0005-0000-0000-000070360000}"/>
    <cellStyle name="標準 58 12" xfId="2945" xr:uid="{00000000-0005-0000-0000-000071360000}"/>
    <cellStyle name="標準 58 12 2" xfId="2946" xr:uid="{00000000-0005-0000-0000-000072360000}"/>
    <cellStyle name="標準 58 12 3" xfId="2947" xr:uid="{00000000-0005-0000-0000-000073360000}"/>
    <cellStyle name="標準 58 12 4" xfId="2948" xr:uid="{00000000-0005-0000-0000-000074360000}"/>
    <cellStyle name="標準 58 13" xfId="2949" xr:uid="{00000000-0005-0000-0000-000075360000}"/>
    <cellStyle name="標準 58 14" xfId="2950" xr:uid="{00000000-0005-0000-0000-000076360000}"/>
    <cellStyle name="標準 58 15" xfId="2951" xr:uid="{00000000-0005-0000-0000-000077360000}"/>
    <cellStyle name="標準 58 16" xfId="2952" xr:uid="{00000000-0005-0000-0000-000078360000}"/>
    <cellStyle name="標準 58 2" xfId="490" xr:uid="{00000000-0005-0000-0000-000079360000}"/>
    <cellStyle name="標準 58 2 2" xfId="491" xr:uid="{00000000-0005-0000-0000-00007A360000}"/>
    <cellStyle name="標準 58 2 3" xfId="2953" xr:uid="{00000000-0005-0000-0000-00007B360000}"/>
    <cellStyle name="標準 58 2 4" xfId="2954" xr:uid="{00000000-0005-0000-0000-00007C360000}"/>
    <cellStyle name="標準 58 2 5" xfId="2955" xr:uid="{00000000-0005-0000-0000-00007D360000}"/>
    <cellStyle name="標準 58 2 6" xfId="2956" xr:uid="{00000000-0005-0000-0000-00007E360000}"/>
    <cellStyle name="標準 58 3" xfId="492" xr:uid="{00000000-0005-0000-0000-00007F360000}"/>
    <cellStyle name="標準 58 4" xfId="493" xr:uid="{00000000-0005-0000-0000-000080360000}"/>
    <cellStyle name="標準 58 5" xfId="494" xr:uid="{00000000-0005-0000-0000-000081360000}"/>
    <cellStyle name="標準 58 5 2" xfId="2957" xr:uid="{00000000-0005-0000-0000-000082360000}"/>
    <cellStyle name="標準 58 5 3" xfId="2958" xr:uid="{00000000-0005-0000-0000-000083360000}"/>
    <cellStyle name="標準 58 5 4" xfId="2959" xr:uid="{00000000-0005-0000-0000-000084360000}"/>
    <cellStyle name="標準 58 5 5" xfId="2960" xr:uid="{00000000-0005-0000-0000-000085360000}"/>
    <cellStyle name="標準 58 5 6" xfId="2961" xr:uid="{00000000-0005-0000-0000-000086360000}"/>
    <cellStyle name="標準 58 6" xfId="495" xr:uid="{00000000-0005-0000-0000-000087360000}"/>
    <cellStyle name="標準 58 6 2" xfId="2962" xr:uid="{00000000-0005-0000-0000-000088360000}"/>
    <cellStyle name="標準 58 6 3" xfId="2963" xr:uid="{00000000-0005-0000-0000-000089360000}"/>
    <cellStyle name="標準 58 6 4" xfId="2964" xr:uid="{00000000-0005-0000-0000-00008A360000}"/>
    <cellStyle name="標準 58 6 5" xfId="2965" xr:uid="{00000000-0005-0000-0000-00008B360000}"/>
    <cellStyle name="標準 58 6 6" xfId="2966" xr:uid="{00000000-0005-0000-0000-00008C360000}"/>
    <cellStyle name="標準 58 7" xfId="496" xr:uid="{00000000-0005-0000-0000-00008D360000}"/>
    <cellStyle name="標準 58 7 2" xfId="2968" xr:uid="{00000000-0005-0000-0000-00008E360000}"/>
    <cellStyle name="標準 58 7 3" xfId="2969" xr:uid="{00000000-0005-0000-0000-00008F360000}"/>
    <cellStyle name="標準 58 7 4" xfId="2970" xr:uid="{00000000-0005-0000-0000-000090360000}"/>
    <cellStyle name="標準 58 7 5" xfId="2971" xr:uid="{00000000-0005-0000-0000-000091360000}"/>
    <cellStyle name="標準 58 7 6" xfId="2972" xr:uid="{00000000-0005-0000-0000-000092360000}"/>
    <cellStyle name="標準 58 8" xfId="2973" xr:uid="{00000000-0005-0000-0000-000093360000}"/>
    <cellStyle name="標準 58 8 2" xfId="2974" xr:uid="{00000000-0005-0000-0000-000094360000}"/>
    <cellStyle name="標準 58 8 3" xfId="2975" xr:uid="{00000000-0005-0000-0000-000095360000}"/>
    <cellStyle name="標準 58 8 4" xfId="2976" xr:uid="{00000000-0005-0000-0000-000096360000}"/>
    <cellStyle name="標準 58 8 5" xfId="2977" xr:uid="{00000000-0005-0000-0000-000097360000}"/>
    <cellStyle name="標準 58 9" xfId="2978" xr:uid="{00000000-0005-0000-0000-000098360000}"/>
    <cellStyle name="標準 58 9 2" xfId="2979" xr:uid="{00000000-0005-0000-0000-000099360000}"/>
    <cellStyle name="標準 58 9 3" xfId="2980" xr:uid="{00000000-0005-0000-0000-00009A360000}"/>
    <cellStyle name="標準 58 9 4" xfId="2981" xr:uid="{00000000-0005-0000-0000-00009B360000}"/>
    <cellStyle name="標準 58 9 5" xfId="2982" xr:uid="{00000000-0005-0000-0000-00009C360000}"/>
    <cellStyle name="標準 59" xfId="497" xr:uid="{00000000-0005-0000-0000-00009D360000}"/>
    <cellStyle name="標準 59 10" xfId="2983" xr:uid="{00000000-0005-0000-0000-00009E360000}"/>
    <cellStyle name="標準 59 10 2" xfId="2984" xr:uid="{00000000-0005-0000-0000-00009F360000}"/>
    <cellStyle name="標準 59 10 3" xfId="2985" xr:uid="{00000000-0005-0000-0000-0000A0360000}"/>
    <cellStyle name="標準 59 10 4" xfId="2986" xr:uid="{00000000-0005-0000-0000-0000A1360000}"/>
    <cellStyle name="標準 59 10 5" xfId="2987" xr:uid="{00000000-0005-0000-0000-0000A2360000}"/>
    <cellStyle name="標準 59 11" xfId="2988" xr:uid="{00000000-0005-0000-0000-0000A3360000}"/>
    <cellStyle name="標準 59 12" xfId="2989" xr:uid="{00000000-0005-0000-0000-0000A4360000}"/>
    <cellStyle name="標準 59 12 2" xfId="2990" xr:uid="{00000000-0005-0000-0000-0000A5360000}"/>
    <cellStyle name="標準 59 12 3" xfId="2991" xr:uid="{00000000-0005-0000-0000-0000A6360000}"/>
    <cellStyle name="標準 59 12 4" xfId="2992" xr:uid="{00000000-0005-0000-0000-0000A7360000}"/>
    <cellStyle name="標準 59 13" xfId="2993" xr:uid="{00000000-0005-0000-0000-0000A8360000}"/>
    <cellStyle name="標準 59 14" xfId="2994" xr:uid="{00000000-0005-0000-0000-0000A9360000}"/>
    <cellStyle name="標準 59 15" xfId="2995" xr:uid="{00000000-0005-0000-0000-0000AA360000}"/>
    <cellStyle name="標準 59 16" xfId="2996" xr:uid="{00000000-0005-0000-0000-0000AB360000}"/>
    <cellStyle name="標準 59 2" xfId="498" xr:uid="{00000000-0005-0000-0000-0000AC360000}"/>
    <cellStyle name="標準 59 2 2" xfId="499" xr:uid="{00000000-0005-0000-0000-0000AD360000}"/>
    <cellStyle name="標準 59 2 3" xfId="2997" xr:uid="{00000000-0005-0000-0000-0000AE360000}"/>
    <cellStyle name="標準 59 2 4" xfId="2998" xr:uid="{00000000-0005-0000-0000-0000AF360000}"/>
    <cellStyle name="標準 59 2 5" xfId="2999" xr:uid="{00000000-0005-0000-0000-0000B0360000}"/>
    <cellStyle name="標準 59 2 6" xfId="3000" xr:uid="{00000000-0005-0000-0000-0000B1360000}"/>
    <cellStyle name="標準 59 3" xfId="500" xr:uid="{00000000-0005-0000-0000-0000B2360000}"/>
    <cellStyle name="標準 59 4" xfId="501" xr:uid="{00000000-0005-0000-0000-0000B3360000}"/>
    <cellStyle name="標準 59 5" xfId="502" xr:uid="{00000000-0005-0000-0000-0000B4360000}"/>
    <cellStyle name="標準 59 5 2" xfId="3001" xr:uid="{00000000-0005-0000-0000-0000B5360000}"/>
    <cellStyle name="標準 59 5 3" xfId="3002" xr:uid="{00000000-0005-0000-0000-0000B6360000}"/>
    <cellStyle name="標準 59 5 4" xfId="3003" xr:uid="{00000000-0005-0000-0000-0000B7360000}"/>
    <cellStyle name="標準 59 5 5" xfId="3004" xr:uid="{00000000-0005-0000-0000-0000B8360000}"/>
    <cellStyle name="標準 59 5 6" xfId="3005" xr:uid="{00000000-0005-0000-0000-0000B9360000}"/>
    <cellStyle name="標準 59 6" xfId="503" xr:uid="{00000000-0005-0000-0000-0000BA360000}"/>
    <cellStyle name="標準 59 6 2" xfId="3006" xr:uid="{00000000-0005-0000-0000-0000BB360000}"/>
    <cellStyle name="標準 59 6 3" xfId="3007" xr:uid="{00000000-0005-0000-0000-0000BC360000}"/>
    <cellStyle name="標準 59 6 4" xfId="3008" xr:uid="{00000000-0005-0000-0000-0000BD360000}"/>
    <cellStyle name="標準 59 6 5" xfId="3009" xr:uid="{00000000-0005-0000-0000-0000BE360000}"/>
    <cellStyle name="標準 59 6 6" xfId="3010" xr:uid="{00000000-0005-0000-0000-0000BF360000}"/>
    <cellStyle name="標準 59 7" xfId="504" xr:uid="{00000000-0005-0000-0000-0000C0360000}"/>
    <cellStyle name="標準 59 7 2" xfId="3011" xr:uid="{00000000-0005-0000-0000-0000C1360000}"/>
    <cellStyle name="標準 59 7 3" xfId="3012" xr:uid="{00000000-0005-0000-0000-0000C2360000}"/>
    <cellStyle name="標準 59 7 4" xfId="3013" xr:uid="{00000000-0005-0000-0000-0000C3360000}"/>
    <cellStyle name="標準 59 7 5" xfId="3014" xr:uid="{00000000-0005-0000-0000-0000C4360000}"/>
    <cellStyle name="標準 59 7 6" xfId="3015" xr:uid="{00000000-0005-0000-0000-0000C5360000}"/>
    <cellStyle name="標準 59 8" xfId="3016" xr:uid="{00000000-0005-0000-0000-0000C6360000}"/>
    <cellStyle name="標準 59 8 2" xfId="3017" xr:uid="{00000000-0005-0000-0000-0000C7360000}"/>
    <cellStyle name="標準 59 8 3" xfId="3018" xr:uid="{00000000-0005-0000-0000-0000C8360000}"/>
    <cellStyle name="標準 59 8 4" xfId="3019" xr:uid="{00000000-0005-0000-0000-0000C9360000}"/>
    <cellStyle name="標準 59 8 5" xfId="3020" xr:uid="{00000000-0005-0000-0000-0000CA360000}"/>
    <cellStyle name="標準 59 9" xfId="3021" xr:uid="{00000000-0005-0000-0000-0000CB360000}"/>
    <cellStyle name="標準 59 9 2" xfId="3022" xr:uid="{00000000-0005-0000-0000-0000CC360000}"/>
    <cellStyle name="標準 59 9 3" xfId="3023" xr:uid="{00000000-0005-0000-0000-0000CD360000}"/>
    <cellStyle name="標準 59 9 4" xfId="3024" xr:uid="{00000000-0005-0000-0000-0000CE360000}"/>
    <cellStyle name="標準 59 9 5" xfId="3025" xr:uid="{00000000-0005-0000-0000-0000CF360000}"/>
    <cellStyle name="標準 6" xfId="505" xr:uid="{00000000-0005-0000-0000-0000D0360000}"/>
    <cellStyle name="標準 6 2" xfId="506" xr:uid="{00000000-0005-0000-0000-0000D1360000}"/>
    <cellStyle name="標準 6 2 2" xfId="3659" xr:uid="{00000000-0005-0000-0000-0000D2360000}"/>
    <cellStyle name="標準 6 2 3" xfId="4441" xr:uid="{00000000-0005-0000-0000-0000D3360000}"/>
    <cellStyle name="標準 6 2 4" xfId="6401" xr:uid="{00000000-0005-0000-0000-0000D4360000}"/>
    <cellStyle name="標準 6 3" xfId="3026" xr:uid="{00000000-0005-0000-0000-0000D5360000}"/>
    <cellStyle name="標準 6 4" xfId="3660" xr:uid="{00000000-0005-0000-0000-0000D6360000}"/>
    <cellStyle name="標準 60" xfId="507" xr:uid="{00000000-0005-0000-0000-0000D7360000}"/>
    <cellStyle name="標準 60 10" xfId="3027" xr:uid="{00000000-0005-0000-0000-0000D8360000}"/>
    <cellStyle name="標準 60 10 2" xfId="3028" xr:uid="{00000000-0005-0000-0000-0000D9360000}"/>
    <cellStyle name="標準 60 10 3" xfId="3029" xr:uid="{00000000-0005-0000-0000-0000DA360000}"/>
    <cellStyle name="標準 60 10 4" xfId="3030" xr:uid="{00000000-0005-0000-0000-0000DB360000}"/>
    <cellStyle name="標準 60 10 5" xfId="3031" xr:uid="{00000000-0005-0000-0000-0000DC360000}"/>
    <cellStyle name="標準 60 11" xfId="3032" xr:uid="{00000000-0005-0000-0000-0000DD360000}"/>
    <cellStyle name="標準 60 12" xfId="3033" xr:uid="{00000000-0005-0000-0000-0000DE360000}"/>
    <cellStyle name="標準 60 12 2" xfId="3034" xr:uid="{00000000-0005-0000-0000-0000DF360000}"/>
    <cellStyle name="標準 60 12 3" xfId="3035" xr:uid="{00000000-0005-0000-0000-0000E0360000}"/>
    <cellStyle name="標準 60 12 4" xfId="3036" xr:uid="{00000000-0005-0000-0000-0000E1360000}"/>
    <cellStyle name="標準 60 13" xfId="3037" xr:uid="{00000000-0005-0000-0000-0000E2360000}"/>
    <cellStyle name="標準 60 14" xfId="3038" xr:uid="{00000000-0005-0000-0000-0000E3360000}"/>
    <cellStyle name="標準 60 15" xfId="3039" xr:uid="{00000000-0005-0000-0000-0000E4360000}"/>
    <cellStyle name="標準 60 16" xfId="3040" xr:uid="{00000000-0005-0000-0000-0000E5360000}"/>
    <cellStyle name="標準 60 2" xfId="508" xr:uid="{00000000-0005-0000-0000-0000E6360000}"/>
    <cellStyle name="標準 60 2 2" xfId="509" xr:uid="{00000000-0005-0000-0000-0000E7360000}"/>
    <cellStyle name="標準 60 2 3" xfId="3041" xr:uid="{00000000-0005-0000-0000-0000E8360000}"/>
    <cellStyle name="標準 60 2 4" xfId="3042" xr:uid="{00000000-0005-0000-0000-0000E9360000}"/>
    <cellStyle name="標準 60 2 5" xfId="3043" xr:uid="{00000000-0005-0000-0000-0000EA360000}"/>
    <cellStyle name="標準 60 2 6" xfId="3044" xr:uid="{00000000-0005-0000-0000-0000EB360000}"/>
    <cellStyle name="標準 60 3" xfId="510" xr:uid="{00000000-0005-0000-0000-0000EC360000}"/>
    <cellStyle name="標準 60 4" xfId="511" xr:uid="{00000000-0005-0000-0000-0000ED360000}"/>
    <cellStyle name="標準 60 5" xfId="512" xr:uid="{00000000-0005-0000-0000-0000EE360000}"/>
    <cellStyle name="標準 60 5 2" xfId="3045" xr:uid="{00000000-0005-0000-0000-0000EF360000}"/>
    <cellStyle name="標準 60 5 3" xfId="3046" xr:uid="{00000000-0005-0000-0000-0000F0360000}"/>
    <cellStyle name="標準 60 5 4" xfId="3047" xr:uid="{00000000-0005-0000-0000-0000F1360000}"/>
    <cellStyle name="標準 60 5 5" xfId="3048" xr:uid="{00000000-0005-0000-0000-0000F2360000}"/>
    <cellStyle name="標準 60 5 6" xfId="3049" xr:uid="{00000000-0005-0000-0000-0000F3360000}"/>
    <cellStyle name="標準 60 6" xfId="513" xr:uid="{00000000-0005-0000-0000-0000F4360000}"/>
    <cellStyle name="標準 60 6 2" xfId="3050" xr:uid="{00000000-0005-0000-0000-0000F5360000}"/>
    <cellStyle name="標準 60 6 3" xfId="3051" xr:uid="{00000000-0005-0000-0000-0000F6360000}"/>
    <cellStyle name="標準 60 6 4" xfId="3052" xr:uid="{00000000-0005-0000-0000-0000F7360000}"/>
    <cellStyle name="標準 60 6 5" xfId="3053" xr:uid="{00000000-0005-0000-0000-0000F8360000}"/>
    <cellStyle name="標準 60 6 6" xfId="3054" xr:uid="{00000000-0005-0000-0000-0000F9360000}"/>
    <cellStyle name="標準 60 7" xfId="514" xr:uid="{00000000-0005-0000-0000-0000FA360000}"/>
    <cellStyle name="標準 60 7 2" xfId="3055" xr:uid="{00000000-0005-0000-0000-0000FB360000}"/>
    <cellStyle name="標準 60 7 3" xfId="3056" xr:uid="{00000000-0005-0000-0000-0000FC360000}"/>
    <cellStyle name="標準 60 7 4" xfId="3057" xr:uid="{00000000-0005-0000-0000-0000FD360000}"/>
    <cellStyle name="標準 60 7 5" xfId="3058" xr:uid="{00000000-0005-0000-0000-0000FE360000}"/>
    <cellStyle name="標準 60 7 6" xfId="3059" xr:uid="{00000000-0005-0000-0000-0000FF360000}"/>
    <cellStyle name="標準 60 8" xfId="3060" xr:uid="{00000000-0005-0000-0000-000000370000}"/>
    <cellStyle name="標準 60 8 2" xfId="3061" xr:uid="{00000000-0005-0000-0000-000001370000}"/>
    <cellStyle name="標準 60 8 3" xfId="3062" xr:uid="{00000000-0005-0000-0000-000002370000}"/>
    <cellStyle name="標準 60 8 4" xfId="3063" xr:uid="{00000000-0005-0000-0000-000003370000}"/>
    <cellStyle name="標準 60 8 5" xfId="3064" xr:uid="{00000000-0005-0000-0000-000004370000}"/>
    <cellStyle name="標準 60 9" xfId="3065" xr:uid="{00000000-0005-0000-0000-000005370000}"/>
    <cellStyle name="標準 60 9 2" xfId="3066" xr:uid="{00000000-0005-0000-0000-000006370000}"/>
    <cellStyle name="標準 60 9 3" xfId="3067" xr:uid="{00000000-0005-0000-0000-000007370000}"/>
    <cellStyle name="標準 60 9 4" xfId="3068" xr:uid="{00000000-0005-0000-0000-000008370000}"/>
    <cellStyle name="標準 60 9 5" xfId="3069" xr:uid="{00000000-0005-0000-0000-000009370000}"/>
    <cellStyle name="標準 61" xfId="515" xr:uid="{00000000-0005-0000-0000-00000A370000}"/>
    <cellStyle name="標準 61 10" xfId="3070" xr:uid="{00000000-0005-0000-0000-00000B370000}"/>
    <cellStyle name="標準 61 10 2" xfId="3071" xr:uid="{00000000-0005-0000-0000-00000C370000}"/>
    <cellStyle name="標準 61 10 3" xfId="3072" xr:uid="{00000000-0005-0000-0000-00000D370000}"/>
    <cellStyle name="標準 61 10 4" xfId="3073" xr:uid="{00000000-0005-0000-0000-00000E370000}"/>
    <cellStyle name="標準 61 10 5" xfId="3074" xr:uid="{00000000-0005-0000-0000-00000F370000}"/>
    <cellStyle name="標準 61 11" xfId="3075" xr:uid="{00000000-0005-0000-0000-000010370000}"/>
    <cellStyle name="標準 61 12" xfId="3076" xr:uid="{00000000-0005-0000-0000-000011370000}"/>
    <cellStyle name="標準 61 12 2" xfId="3077" xr:uid="{00000000-0005-0000-0000-000012370000}"/>
    <cellStyle name="標準 61 12 3" xfId="3078" xr:uid="{00000000-0005-0000-0000-000013370000}"/>
    <cellStyle name="標準 61 12 4" xfId="3079" xr:uid="{00000000-0005-0000-0000-000014370000}"/>
    <cellStyle name="標準 61 13" xfId="3080" xr:uid="{00000000-0005-0000-0000-000015370000}"/>
    <cellStyle name="標準 61 14" xfId="3081" xr:uid="{00000000-0005-0000-0000-000016370000}"/>
    <cellStyle name="標準 61 15" xfId="3082" xr:uid="{00000000-0005-0000-0000-000017370000}"/>
    <cellStyle name="標準 61 16" xfId="3083" xr:uid="{00000000-0005-0000-0000-000018370000}"/>
    <cellStyle name="標準 61 2" xfId="516" xr:uid="{00000000-0005-0000-0000-000019370000}"/>
    <cellStyle name="標準 61 2 2" xfId="517" xr:uid="{00000000-0005-0000-0000-00001A370000}"/>
    <cellStyle name="標準 61 2 3" xfId="3084" xr:uid="{00000000-0005-0000-0000-00001B370000}"/>
    <cellStyle name="標準 61 2 4" xfId="3085" xr:uid="{00000000-0005-0000-0000-00001C370000}"/>
    <cellStyle name="標準 61 2 5" xfId="3086" xr:uid="{00000000-0005-0000-0000-00001D370000}"/>
    <cellStyle name="標準 61 2 6" xfId="3087" xr:uid="{00000000-0005-0000-0000-00001E370000}"/>
    <cellStyle name="標準 61 3" xfId="518" xr:uid="{00000000-0005-0000-0000-00001F370000}"/>
    <cellStyle name="標準 61 4" xfId="519" xr:uid="{00000000-0005-0000-0000-000020370000}"/>
    <cellStyle name="標準 61 5" xfId="520" xr:uid="{00000000-0005-0000-0000-000021370000}"/>
    <cellStyle name="標準 61 5 2" xfId="3088" xr:uid="{00000000-0005-0000-0000-000022370000}"/>
    <cellStyle name="標準 61 5 3" xfId="3089" xr:uid="{00000000-0005-0000-0000-000023370000}"/>
    <cellStyle name="標準 61 5 4" xfId="3090" xr:uid="{00000000-0005-0000-0000-000024370000}"/>
    <cellStyle name="標準 61 5 5" xfId="3091" xr:uid="{00000000-0005-0000-0000-000025370000}"/>
    <cellStyle name="標準 61 5 6" xfId="3092" xr:uid="{00000000-0005-0000-0000-000026370000}"/>
    <cellStyle name="標準 61 6" xfId="521" xr:uid="{00000000-0005-0000-0000-000027370000}"/>
    <cellStyle name="標準 61 6 2" xfId="3093" xr:uid="{00000000-0005-0000-0000-000028370000}"/>
    <cellStyle name="標準 61 6 3" xfId="3094" xr:uid="{00000000-0005-0000-0000-000029370000}"/>
    <cellStyle name="標準 61 6 4" xfId="3095" xr:uid="{00000000-0005-0000-0000-00002A370000}"/>
    <cellStyle name="標準 61 6 5" xfId="3096" xr:uid="{00000000-0005-0000-0000-00002B370000}"/>
    <cellStyle name="標準 61 6 6" xfId="3097" xr:uid="{00000000-0005-0000-0000-00002C370000}"/>
    <cellStyle name="標準 61 7" xfId="522" xr:uid="{00000000-0005-0000-0000-00002D370000}"/>
    <cellStyle name="標準 61 7 2" xfId="3098" xr:uid="{00000000-0005-0000-0000-00002E370000}"/>
    <cellStyle name="標準 61 7 3" xfId="3099" xr:uid="{00000000-0005-0000-0000-00002F370000}"/>
    <cellStyle name="標準 61 7 4" xfId="3100" xr:uid="{00000000-0005-0000-0000-000030370000}"/>
    <cellStyle name="標準 61 7 5" xfId="3101" xr:uid="{00000000-0005-0000-0000-000031370000}"/>
    <cellStyle name="標準 61 7 6" xfId="3102" xr:uid="{00000000-0005-0000-0000-000032370000}"/>
    <cellStyle name="標準 61 8" xfId="3103" xr:uid="{00000000-0005-0000-0000-000033370000}"/>
    <cellStyle name="標準 61 8 2" xfId="3104" xr:uid="{00000000-0005-0000-0000-000034370000}"/>
    <cellStyle name="標準 61 8 3" xfId="3105" xr:uid="{00000000-0005-0000-0000-000035370000}"/>
    <cellStyle name="標準 61 8 4" xfId="3106" xr:uid="{00000000-0005-0000-0000-000036370000}"/>
    <cellStyle name="標準 61 8 5" xfId="3107" xr:uid="{00000000-0005-0000-0000-000037370000}"/>
    <cellStyle name="標準 61 9" xfId="3108" xr:uid="{00000000-0005-0000-0000-000038370000}"/>
    <cellStyle name="標準 61 9 2" xfId="3109" xr:uid="{00000000-0005-0000-0000-000039370000}"/>
    <cellStyle name="標準 61 9 3" xfId="3110" xr:uid="{00000000-0005-0000-0000-00003A370000}"/>
    <cellStyle name="標準 61 9 4" xfId="3111" xr:uid="{00000000-0005-0000-0000-00003B370000}"/>
    <cellStyle name="標準 61 9 5" xfId="3112" xr:uid="{00000000-0005-0000-0000-00003C370000}"/>
    <cellStyle name="標準 62" xfId="523" xr:uid="{00000000-0005-0000-0000-00003D370000}"/>
    <cellStyle name="標準 62 10" xfId="3113" xr:uid="{00000000-0005-0000-0000-00003E370000}"/>
    <cellStyle name="標準 62 10 2" xfId="3114" xr:uid="{00000000-0005-0000-0000-00003F370000}"/>
    <cellStyle name="標準 62 10 3" xfId="3115" xr:uid="{00000000-0005-0000-0000-000040370000}"/>
    <cellStyle name="標準 62 10 4" xfId="3116" xr:uid="{00000000-0005-0000-0000-000041370000}"/>
    <cellStyle name="標準 62 10 5" xfId="3117" xr:uid="{00000000-0005-0000-0000-000042370000}"/>
    <cellStyle name="標準 62 11" xfId="3118" xr:uid="{00000000-0005-0000-0000-000043370000}"/>
    <cellStyle name="標準 62 12" xfId="3119" xr:uid="{00000000-0005-0000-0000-000044370000}"/>
    <cellStyle name="標準 62 12 2" xfId="3120" xr:uid="{00000000-0005-0000-0000-000045370000}"/>
    <cellStyle name="標準 62 12 3" xfId="3121" xr:uid="{00000000-0005-0000-0000-000046370000}"/>
    <cellStyle name="標準 62 12 4" xfId="3122" xr:uid="{00000000-0005-0000-0000-000047370000}"/>
    <cellStyle name="標準 62 13" xfId="3123" xr:uid="{00000000-0005-0000-0000-000048370000}"/>
    <cellStyle name="標準 62 14" xfId="3124" xr:uid="{00000000-0005-0000-0000-000049370000}"/>
    <cellStyle name="標準 62 15" xfId="3125" xr:uid="{00000000-0005-0000-0000-00004A370000}"/>
    <cellStyle name="標準 62 16" xfId="3126" xr:uid="{00000000-0005-0000-0000-00004B370000}"/>
    <cellStyle name="標準 62 2" xfId="524" xr:uid="{00000000-0005-0000-0000-00004C370000}"/>
    <cellStyle name="標準 62 2 2" xfId="525" xr:uid="{00000000-0005-0000-0000-00004D370000}"/>
    <cellStyle name="標準 62 2 3" xfId="3127" xr:uid="{00000000-0005-0000-0000-00004E370000}"/>
    <cellStyle name="標準 62 2 4" xfId="3128" xr:uid="{00000000-0005-0000-0000-00004F370000}"/>
    <cellStyle name="標準 62 2 5" xfId="3129" xr:uid="{00000000-0005-0000-0000-000050370000}"/>
    <cellStyle name="標準 62 2 6" xfId="3130" xr:uid="{00000000-0005-0000-0000-000051370000}"/>
    <cellStyle name="標準 62 3" xfId="526" xr:uid="{00000000-0005-0000-0000-000052370000}"/>
    <cellStyle name="標準 62 4" xfId="527" xr:uid="{00000000-0005-0000-0000-000053370000}"/>
    <cellStyle name="標準 62 5" xfId="528" xr:uid="{00000000-0005-0000-0000-000054370000}"/>
    <cellStyle name="標準 62 5 2" xfId="3131" xr:uid="{00000000-0005-0000-0000-000055370000}"/>
    <cellStyle name="標準 62 5 3" xfId="3132" xr:uid="{00000000-0005-0000-0000-000056370000}"/>
    <cellStyle name="標準 62 5 4" xfId="3133" xr:uid="{00000000-0005-0000-0000-000057370000}"/>
    <cellStyle name="標準 62 5 5" xfId="3134" xr:uid="{00000000-0005-0000-0000-000058370000}"/>
    <cellStyle name="標準 62 5 6" xfId="3135" xr:uid="{00000000-0005-0000-0000-000059370000}"/>
    <cellStyle name="標準 62 6" xfId="529" xr:uid="{00000000-0005-0000-0000-00005A370000}"/>
    <cellStyle name="標準 62 6 2" xfId="3136" xr:uid="{00000000-0005-0000-0000-00005B370000}"/>
    <cellStyle name="標準 62 6 3" xfId="3137" xr:uid="{00000000-0005-0000-0000-00005C370000}"/>
    <cellStyle name="標準 62 6 4" xfId="3138" xr:uid="{00000000-0005-0000-0000-00005D370000}"/>
    <cellStyle name="標準 62 6 5" xfId="3139" xr:uid="{00000000-0005-0000-0000-00005E370000}"/>
    <cellStyle name="標準 62 6 6" xfId="3140" xr:uid="{00000000-0005-0000-0000-00005F370000}"/>
    <cellStyle name="標準 62 7" xfId="530" xr:uid="{00000000-0005-0000-0000-000060370000}"/>
    <cellStyle name="標準 62 7 2" xfId="3141" xr:uid="{00000000-0005-0000-0000-000061370000}"/>
    <cellStyle name="標準 62 7 3" xfId="3142" xr:uid="{00000000-0005-0000-0000-000062370000}"/>
    <cellStyle name="標準 62 7 4" xfId="3143" xr:uid="{00000000-0005-0000-0000-000063370000}"/>
    <cellStyle name="標準 62 7 5" xfId="3144" xr:uid="{00000000-0005-0000-0000-000064370000}"/>
    <cellStyle name="標準 62 7 6" xfId="3145" xr:uid="{00000000-0005-0000-0000-000065370000}"/>
    <cellStyle name="標準 62 8" xfId="3146" xr:uid="{00000000-0005-0000-0000-000066370000}"/>
    <cellStyle name="標準 62 8 2" xfId="3147" xr:uid="{00000000-0005-0000-0000-000067370000}"/>
    <cellStyle name="標準 62 8 3" xfId="3148" xr:uid="{00000000-0005-0000-0000-000068370000}"/>
    <cellStyle name="標準 62 8 4" xfId="3149" xr:uid="{00000000-0005-0000-0000-000069370000}"/>
    <cellStyle name="標準 62 8 5" xfId="3150" xr:uid="{00000000-0005-0000-0000-00006A370000}"/>
    <cellStyle name="標準 62 9" xfId="3151" xr:uid="{00000000-0005-0000-0000-00006B370000}"/>
    <cellStyle name="標準 62 9 2" xfId="3152" xr:uid="{00000000-0005-0000-0000-00006C370000}"/>
    <cellStyle name="標準 62 9 3" xfId="3153" xr:uid="{00000000-0005-0000-0000-00006D370000}"/>
    <cellStyle name="標準 62 9 4" xfId="3154" xr:uid="{00000000-0005-0000-0000-00006E370000}"/>
    <cellStyle name="標準 62 9 5" xfId="3155" xr:uid="{00000000-0005-0000-0000-00006F370000}"/>
    <cellStyle name="標準 63" xfId="531" xr:uid="{00000000-0005-0000-0000-000070370000}"/>
    <cellStyle name="標準 63 10" xfId="3156" xr:uid="{00000000-0005-0000-0000-000071370000}"/>
    <cellStyle name="標準 63 10 2" xfId="3157" xr:uid="{00000000-0005-0000-0000-000072370000}"/>
    <cellStyle name="標準 63 10 3" xfId="3158" xr:uid="{00000000-0005-0000-0000-000073370000}"/>
    <cellStyle name="標準 63 10 4" xfId="3159" xr:uid="{00000000-0005-0000-0000-000074370000}"/>
    <cellStyle name="標準 63 10 5" xfId="3160" xr:uid="{00000000-0005-0000-0000-000075370000}"/>
    <cellStyle name="標準 63 11" xfId="3161" xr:uid="{00000000-0005-0000-0000-000076370000}"/>
    <cellStyle name="標準 63 12" xfId="3162" xr:uid="{00000000-0005-0000-0000-000077370000}"/>
    <cellStyle name="標準 63 12 2" xfId="3163" xr:uid="{00000000-0005-0000-0000-000078370000}"/>
    <cellStyle name="標準 63 12 3" xfId="3164" xr:uid="{00000000-0005-0000-0000-000079370000}"/>
    <cellStyle name="標準 63 12 4" xfId="3165" xr:uid="{00000000-0005-0000-0000-00007A370000}"/>
    <cellStyle name="標準 63 13" xfId="3166" xr:uid="{00000000-0005-0000-0000-00007B370000}"/>
    <cellStyle name="標準 63 14" xfId="3167" xr:uid="{00000000-0005-0000-0000-00007C370000}"/>
    <cellStyle name="標準 63 15" xfId="3168" xr:uid="{00000000-0005-0000-0000-00007D370000}"/>
    <cellStyle name="標準 63 16" xfId="3169" xr:uid="{00000000-0005-0000-0000-00007E370000}"/>
    <cellStyle name="標準 63 2" xfId="532" xr:uid="{00000000-0005-0000-0000-00007F370000}"/>
    <cellStyle name="標準 63 2 2" xfId="533" xr:uid="{00000000-0005-0000-0000-000080370000}"/>
    <cellStyle name="標準 63 2 3" xfId="3170" xr:uid="{00000000-0005-0000-0000-000081370000}"/>
    <cellStyle name="標準 63 2 4" xfId="3171" xr:uid="{00000000-0005-0000-0000-000082370000}"/>
    <cellStyle name="標準 63 2 5" xfId="3172" xr:uid="{00000000-0005-0000-0000-000083370000}"/>
    <cellStyle name="標準 63 2 6" xfId="3173" xr:uid="{00000000-0005-0000-0000-000084370000}"/>
    <cellStyle name="標準 63 3" xfId="534" xr:uid="{00000000-0005-0000-0000-000085370000}"/>
    <cellStyle name="標準 63 4" xfId="535" xr:uid="{00000000-0005-0000-0000-000086370000}"/>
    <cellStyle name="標準 63 5" xfId="536" xr:uid="{00000000-0005-0000-0000-000087370000}"/>
    <cellStyle name="標準 63 5 2" xfId="3174" xr:uid="{00000000-0005-0000-0000-000088370000}"/>
    <cellStyle name="標準 63 5 3" xfId="3175" xr:uid="{00000000-0005-0000-0000-000089370000}"/>
    <cellStyle name="標準 63 5 4" xfId="3176" xr:uid="{00000000-0005-0000-0000-00008A370000}"/>
    <cellStyle name="標準 63 5 5" xfId="3177" xr:uid="{00000000-0005-0000-0000-00008B370000}"/>
    <cellStyle name="標準 63 5 6" xfId="3178" xr:uid="{00000000-0005-0000-0000-00008C370000}"/>
    <cellStyle name="標準 63 6" xfId="537" xr:uid="{00000000-0005-0000-0000-00008D370000}"/>
    <cellStyle name="標準 63 6 2" xfId="3179" xr:uid="{00000000-0005-0000-0000-00008E370000}"/>
    <cellStyle name="標準 63 6 3" xfId="3180" xr:uid="{00000000-0005-0000-0000-00008F370000}"/>
    <cellStyle name="標準 63 6 4" xfId="3181" xr:uid="{00000000-0005-0000-0000-000090370000}"/>
    <cellStyle name="標準 63 6 5" xfId="3182" xr:uid="{00000000-0005-0000-0000-000091370000}"/>
    <cellStyle name="標準 63 6 6" xfId="3183" xr:uid="{00000000-0005-0000-0000-000092370000}"/>
    <cellStyle name="標準 63 7" xfId="538" xr:uid="{00000000-0005-0000-0000-000093370000}"/>
    <cellStyle name="標準 63 7 2" xfId="3184" xr:uid="{00000000-0005-0000-0000-000094370000}"/>
    <cellStyle name="標準 63 7 3" xfId="3185" xr:uid="{00000000-0005-0000-0000-000095370000}"/>
    <cellStyle name="標準 63 7 4" xfId="3186" xr:uid="{00000000-0005-0000-0000-000096370000}"/>
    <cellStyle name="標準 63 7 5" xfId="3187" xr:uid="{00000000-0005-0000-0000-000097370000}"/>
    <cellStyle name="標準 63 7 6" xfId="3188" xr:uid="{00000000-0005-0000-0000-000098370000}"/>
    <cellStyle name="標準 63 8" xfId="3189" xr:uid="{00000000-0005-0000-0000-000099370000}"/>
    <cellStyle name="標準 63 8 2" xfId="3190" xr:uid="{00000000-0005-0000-0000-00009A370000}"/>
    <cellStyle name="標準 63 8 3" xfId="3191" xr:uid="{00000000-0005-0000-0000-00009B370000}"/>
    <cellStyle name="標準 63 8 4" xfId="3192" xr:uid="{00000000-0005-0000-0000-00009C370000}"/>
    <cellStyle name="標準 63 8 5" xfId="3193" xr:uid="{00000000-0005-0000-0000-00009D370000}"/>
    <cellStyle name="標準 63 9" xfId="3194" xr:uid="{00000000-0005-0000-0000-00009E370000}"/>
    <cellStyle name="標準 63 9 2" xfId="3195" xr:uid="{00000000-0005-0000-0000-00009F370000}"/>
    <cellStyle name="標準 63 9 3" xfId="3196" xr:uid="{00000000-0005-0000-0000-0000A0370000}"/>
    <cellStyle name="標準 63 9 4" xfId="3197" xr:uid="{00000000-0005-0000-0000-0000A1370000}"/>
    <cellStyle name="標準 63 9 5" xfId="3198" xr:uid="{00000000-0005-0000-0000-0000A2370000}"/>
    <cellStyle name="標準 64" xfId="539" xr:uid="{00000000-0005-0000-0000-0000A3370000}"/>
    <cellStyle name="標準 64 10" xfId="3199" xr:uid="{00000000-0005-0000-0000-0000A4370000}"/>
    <cellStyle name="標準 64 10 2" xfId="3200" xr:uid="{00000000-0005-0000-0000-0000A5370000}"/>
    <cellStyle name="標準 64 10 3" xfId="3201" xr:uid="{00000000-0005-0000-0000-0000A6370000}"/>
    <cellStyle name="標準 64 10 4" xfId="3202" xr:uid="{00000000-0005-0000-0000-0000A7370000}"/>
    <cellStyle name="標準 64 10 5" xfId="3203" xr:uid="{00000000-0005-0000-0000-0000A8370000}"/>
    <cellStyle name="標準 64 11" xfId="3204" xr:uid="{00000000-0005-0000-0000-0000A9370000}"/>
    <cellStyle name="標準 64 12" xfId="3205" xr:uid="{00000000-0005-0000-0000-0000AA370000}"/>
    <cellStyle name="標準 64 12 2" xfId="3206" xr:uid="{00000000-0005-0000-0000-0000AB370000}"/>
    <cellStyle name="標準 64 12 3" xfId="3207" xr:uid="{00000000-0005-0000-0000-0000AC370000}"/>
    <cellStyle name="標準 64 12 4" xfId="3208" xr:uid="{00000000-0005-0000-0000-0000AD370000}"/>
    <cellStyle name="標準 64 13" xfId="3209" xr:uid="{00000000-0005-0000-0000-0000AE370000}"/>
    <cellStyle name="標準 64 14" xfId="3210" xr:uid="{00000000-0005-0000-0000-0000AF370000}"/>
    <cellStyle name="標準 64 15" xfId="3211" xr:uid="{00000000-0005-0000-0000-0000B0370000}"/>
    <cellStyle name="標準 64 16" xfId="3212" xr:uid="{00000000-0005-0000-0000-0000B1370000}"/>
    <cellStyle name="標準 64 2" xfId="540" xr:uid="{00000000-0005-0000-0000-0000B2370000}"/>
    <cellStyle name="標準 64 2 2" xfId="541" xr:uid="{00000000-0005-0000-0000-0000B3370000}"/>
    <cellStyle name="標準 64 2 3" xfId="3213" xr:uid="{00000000-0005-0000-0000-0000B4370000}"/>
    <cellStyle name="標準 64 2 4" xfId="3214" xr:uid="{00000000-0005-0000-0000-0000B5370000}"/>
    <cellStyle name="標準 64 2 5" xfId="3215" xr:uid="{00000000-0005-0000-0000-0000B6370000}"/>
    <cellStyle name="標準 64 2 6" xfId="3216" xr:uid="{00000000-0005-0000-0000-0000B7370000}"/>
    <cellStyle name="標準 64 3" xfId="542" xr:uid="{00000000-0005-0000-0000-0000B8370000}"/>
    <cellStyle name="標準 64 4" xfId="543" xr:uid="{00000000-0005-0000-0000-0000B9370000}"/>
    <cellStyle name="標準 64 5" xfId="544" xr:uid="{00000000-0005-0000-0000-0000BA370000}"/>
    <cellStyle name="標準 64 5 2" xfId="3217" xr:uid="{00000000-0005-0000-0000-0000BB370000}"/>
    <cellStyle name="標準 64 5 3" xfId="3218" xr:uid="{00000000-0005-0000-0000-0000BC370000}"/>
    <cellStyle name="標準 64 5 4" xfId="3219" xr:uid="{00000000-0005-0000-0000-0000BD370000}"/>
    <cellStyle name="標準 64 5 5" xfId="3220" xr:uid="{00000000-0005-0000-0000-0000BE370000}"/>
    <cellStyle name="標準 64 5 6" xfId="3221" xr:uid="{00000000-0005-0000-0000-0000BF370000}"/>
    <cellStyle name="標準 64 6" xfId="545" xr:uid="{00000000-0005-0000-0000-0000C0370000}"/>
    <cellStyle name="標準 64 6 2" xfId="3222" xr:uid="{00000000-0005-0000-0000-0000C1370000}"/>
    <cellStyle name="標準 64 6 3" xfId="3223" xr:uid="{00000000-0005-0000-0000-0000C2370000}"/>
    <cellStyle name="標準 64 6 4" xfId="3224" xr:uid="{00000000-0005-0000-0000-0000C3370000}"/>
    <cellStyle name="標準 64 6 5" xfId="3225" xr:uid="{00000000-0005-0000-0000-0000C4370000}"/>
    <cellStyle name="標準 64 6 6" xfId="3226" xr:uid="{00000000-0005-0000-0000-0000C5370000}"/>
    <cellStyle name="標準 64 7" xfId="546" xr:uid="{00000000-0005-0000-0000-0000C6370000}"/>
    <cellStyle name="標準 64 7 2" xfId="3227" xr:uid="{00000000-0005-0000-0000-0000C7370000}"/>
    <cellStyle name="標準 64 7 3" xfId="3228" xr:uid="{00000000-0005-0000-0000-0000C8370000}"/>
    <cellStyle name="標準 64 7 4" xfId="3229" xr:uid="{00000000-0005-0000-0000-0000C9370000}"/>
    <cellStyle name="標準 64 7 5" xfId="3230" xr:uid="{00000000-0005-0000-0000-0000CA370000}"/>
    <cellStyle name="標準 64 7 6" xfId="3231" xr:uid="{00000000-0005-0000-0000-0000CB370000}"/>
    <cellStyle name="標準 64 8" xfId="3232" xr:uid="{00000000-0005-0000-0000-0000CC370000}"/>
    <cellStyle name="標準 64 8 2" xfId="3233" xr:uid="{00000000-0005-0000-0000-0000CD370000}"/>
    <cellStyle name="標準 64 8 3" xfId="3234" xr:uid="{00000000-0005-0000-0000-0000CE370000}"/>
    <cellStyle name="標準 64 8 4" xfId="3235" xr:uid="{00000000-0005-0000-0000-0000CF370000}"/>
    <cellStyle name="標準 64 8 5" xfId="3236" xr:uid="{00000000-0005-0000-0000-0000D0370000}"/>
    <cellStyle name="標準 64 9" xfId="3237" xr:uid="{00000000-0005-0000-0000-0000D1370000}"/>
    <cellStyle name="標準 64 9 2" xfId="3238" xr:uid="{00000000-0005-0000-0000-0000D2370000}"/>
    <cellStyle name="標準 64 9 3" xfId="3239" xr:uid="{00000000-0005-0000-0000-0000D3370000}"/>
    <cellStyle name="標準 64 9 4" xfId="3240" xr:uid="{00000000-0005-0000-0000-0000D4370000}"/>
    <cellStyle name="標準 64 9 5" xfId="3241" xr:uid="{00000000-0005-0000-0000-0000D5370000}"/>
    <cellStyle name="標準 65" xfId="547" xr:uid="{00000000-0005-0000-0000-0000D6370000}"/>
    <cellStyle name="標準 65 10" xfId="3242" xr:uid="{00000000-0005-0000-0000-0000D7370000}"/>
    <cellStyle name="標準 65 10 2" xfId="3243" xr:uid="{00000000-0005-0000-0000-0000D8370000}"/>
    <cellStyle name="標準 65 10 3" xfId="3244" xr:uid="{00000000-0005-0000-0000-0000D9370000}"/>
    <cellStyle name="標準 65 10 4" xfId="3245" xr:uid="{00000000-0005-0000-0000-0000DA370000}"/>
    <cellStyle name="標準 65 10 5" xfId="3246" xr:uid="{00000000-0005-0000-0000-0000DB370000}"/>
    <cellStyle name="標準 65 11" xfId="3247" xr:uid="{00000000-0005-0000-0000-0000DC370000}"/>
    <cellStyle name="標準 65 12" xfId="3248" xr:uid="{00000000-0005-0000-0000-0000DD370000}"/>
    <cellStyle name="標準 65 12 2" xfId="3249" xr:uid="{00000000-0005-0000-0000-0000DE370000}"/>
    <cellStyle name="標準 65 12 3" xfId="3250" xr:uid="{00000000-0005-0000-0000-0000DF370000}"/>
    <cellStyle name="標準 65 12 4" xfId="3251" xr:uid="{00000000-0005-0000-0000-0000E0370000}"/>
    <cellStyle name="標準 65 13" xfId="3252" xr:uid="{00000000-0005-0000-0000-0000E1370000}"/>
    <cellStyle name="標準 65 14" xfId="3253" xr:uid="{00000000-0005-0000-0000-0000E2370000}"/>
    <cellStyle name="標準 65 15" xfId="3254" xr:uid="{00000000-0005-0000-0000-0000E3370000}"/>
    <cellStyle name="標準 65 16" xfId="3255" xr:uid="{00000000-0005-0000-0000-0000E4370000}"/>
    <cellStyle name="標準 65 2" xfId="548" xr:uid="{00000000-0005-0000-0000-0000E5370000}"/>
    <cellStyle name="標準 65 2 2" xfId="549" xr:uid="{00000000-0005-0000-0000-0000E6370000}"/>
    <cellStyle name="標準 65 2 3" xfId="3256" xr:uid="{00000000-0005-0000-0000-0000E7370000}"/>
    <cellStyle name="標準 65 2 4" xfId="3257" xr:uid="{00000000-0005-0000-0000-0000E8370000}"/>
    <cellStyle name="標準 65 2 5" xfId="3258" xr:uid="{00000000-0005-0000-0000-0000E9370000}"/>
    <cellStyle name="標準 65 2 6" xfId="3259" xr:uid="{00000000-0005-0000-0000-0000EA370000}"/>
    <cellStyle name="標準 65 3" xfId="550" xr:uid="{00000000-0005-0000-0000-0000EB370000}"/>
    <cellStyle name="標準 65 4" xfId="551" xr:uid="{00000000-0005-0000-0000-0000EC370000}"/>
    <cellStyle name="標準 65 5" xfId="552" xr:uid="{00000000-0005-0000-0000-0000ED370000}"/>
    <cellStyle name="標準 65 5 2" xfId="3260" xr:uid="{00000000-0005-0000-0000-0000EE370000}"/>
    <cellStyle name="標準 65 5 3" xfId="3261" xr:uid="{00000000-0005-0000-0000-0000EF370000}"/>
    <cellStyle name="標準 65 5 4" xfId="3262" xr:uid="{00000000-0005-0000-0000-0000F0370000}"/>
    <cellStyle name="標準 65 5 5" xfId="3263" xr:uid="{00000000-0005-0000-0000-0000F1370000}"/>
    <cellStyle name="標準 65 5 6" xfId="3264" xr:uid="{00000000-0005-0000-0000-0000F2370000}"/>
    <cellStyle name="標準 65 6" xfId="553" xr:uid="{00000000-0005-0000-0000-0000F3370000}"/>
    <cellStyle name="標準 65 6 2" xfId="3265" xr:uid="{00000000-0005-0000-0000-0000F4370000}"/>
    <cellStyle name="標準 65 6 3" xfId="3266" xr:uid="{00000000-0005-0000-0000-0000F5370000}"/>
    <cellStyle name="標準 65 6 4" xfId="3267" xr:uid="{00000000-0005-0000-0000-0000F6370000}"/>
    <cellStyle name="標準 65 6 5" xfId="3268" xr:uid="{00000000-0005-0000-0000-0000F7370000}"/>
    <cellStyle name="標準 65 6 6" xfId="3269" xr:uid="{00000000-0005-0000-0000-0000F8370000}"/>
    <cellStyle name="標準 65 7" xfId="554" xr:uid="{00000000-0005-0000-0000-0000F9370000}"/>
    <cellStyle name="標準 65 7 2" xfId="3270" xr:uid="{00000000-0005-0000-0000-0000FA370000}"/>
    <cellStyle name="標準 65 7 3" xfId="3271" xr:uid="{00000000-0005-0000-0000-0000FB370000}"/>
    <cellStyle name="標準 65 7 4" xfId="3272" xr:uid="{00000000-0005-0000-0000-0000FC370000}"/>
    <cellStyle name="標準 65 7 5" xfId="3273" xr:uid="{00000000-0005-0000-0000-0000FD370000}"/>
    <cellStyle name="標準 65 7 6" xfId="3274" xr:uid="{00000000-0005-0000-0000-0000FE370000}"/>
    <cellStyle name="標準 65 8" xfId="3275" xr:uid="{00000000-0005-0000-0000-0000FF370000}"/>
    <cellStyle name="標準 65 8 2" xfId="3276" xr:uid="{00000000-0005-0000-0000-000000380000}"/>
    <cellStyle name="標準 65 8 3" xfId="3277" xr:uid="{00000000-0005-0000-0000-000001380000}"/>
    <cellStyle name="標準 65 8 4" xfId="3278" xr:uid="{00000000-0005-0000-0000-000002380000}"/>
    <cellStyle name="標準 65 8 5" xfId="3279" xr:uid="{00000000-0005-0000-0000-000003380000}"/>
    <cellStyle name="標準 65 9" xfId="3280" xr:uid="{00000000-0005-0000-0000-000004380000}"/>
    <cellStyle name="標準 65 9 2" xfId="3281" xr:uid="{00000000-0005-0000-0000-000005380000}"/>
    <cellStyle name="標準 65 9 3" xfId="3282" xr:uid="{00000000-0005-0000-0000-000006380000}"/>
    <cellStyle name="標準 65 9 4" xfId="3283" xr:uid="{00000000-0005-0000-0000-000007380000}"/>
    <cellStyle name="標準 65 9 5" xfId="3284" xr:uid="{00000000-0005-0000-0000-000008380000}"/>
    <cellStyle name="標準 66" xfId="555" xr:uid="{00000000-0005-0000-0000-000009380000}"/>
    <cellStyle name="標準 66 10" xfId="3285" xr:uid="{00000000-0005-0000-0000-00000A380000}"/>
    <cellStyle name="標準 66 10 2" xfId="3286" xr:uid="{00000000-0005-0000-0000-00000B380000}"/>
    <cellStyle name="標準 66 10 3" xfId="3287" xr:uid="{00000000-0005-0000-0000-00000C380000}"/>
    <cellStyle name="標準 66 10 4" xfId="3288" xr:uid="{00000000-0005-0000-0000-00000D380000}"/>
    <cellStyle name="標準 66 10 5" xfId="3289" xr:uid="{00000000-0005-0000-0000-00000E380000}"/>
    <cellStyle name="標準 66 11" xfId="3290" xr:uid="{00000000-0005-0000-0000-00000F380000}"/>
    <cellStyle name="標準 66 12" xfId="3291" xr:uid="{00000000-0005-0000-0000-000010380000}"/>
    <cellStyle name="標準 66 12 2" xfId="3292" xr:uid="{00000000-0005-0000-0000-000011380000}"/>
    <cellStyle name="標準 66 12 3" xfId="3293" xr:uid="{00000000-0005-0000-0000-000012380000}"/>
    <cellStyle name="標準 66 12 4" xfId="3294" xr:uid="{00000000-0005-0000-0000-000013380000}"/>
    <cellStyle name="標準 66 13" xfId="3295" xr:uid="{00000000-0005-0000-0000-000014380000}"/>
    <cellStyle name="標準 66 14" xfId="3296" xr:uid="{00000000-0005-0000-0000-000015380000}"/>
    <cellStyle name="標準 66 15" xfId="3297" xr:uid="{00000000-0005-0000-0000-000016380000}"/>
    <cellStyle name="標準 66 16" xfId="3298" xr:uid="{00000000-0005-0000-0000-000017380000}"/>
    <cellStyle name="標準 66 2" xfId="556" xr:uid="{00000000-0005-0000-0000-000018380000}"/>
    <cellStyle name="標準 66 2 2" xfId="557" xr:uid="{00000000-0005-0000-0000-000019380000}"/>
    <cellStyle name="標準 66 2 3" xfId="3299" xr:uid="{00000000-0005-0000-0000-00001A380000}"/>
    <cellStyle name="標準 66 2 4" xfId="3300" xr:uid="{00000000-0005-0000-0000-00001B380000}"/>
    <cellStyle name="標準 66 2 5" xfId="3301" xr:uid="{00000000-0005-0000-0000-00001C380000}"/>
    <cellStyle name="標準 66 2 6" xfId="3302" xr:uid="{00000000-0005-0000-0000-00001D380000}"/>
    <cellStyle name="標準 66 3" xfId="558" xr:uid="{00000000-0005-0000-0000-00001E380000}"/>
    <cellStyle name="標準 66 4" xfId="559" xr:uid="{00000000-0005-0000-0000-00001F380000}"/>
    <cellStyle name="標準 66 5" xfId="560" xr:uid="{00000000-0005-0000-0000-000020380000}"/>
    <cellStyle name="標準 66 5 2" xfId="3303" xr:uid="{00000000-0005-0000-0000-000021380000}"/>
    <cellStyle name="標準 66 5 3" xfId="3304" xr:uid="{00000000-0005-0000-0000-000022380000}"/>
    <cellStyle name="標準 66 5 4" xfId="3305" xr:uid="{00000000-0005-0000-0000-000023380000}"/>
    <cellStyle name="標準 66 5 5" xfId="3306" xr:uid="{00000000-0005-0000-0000-000024380000}"/>
    <cellStyle name="標準 66 5 6" xfId="3307" xr:uid="{00000000-0005-0000-0000-000025380000}"/>
    <cellStyle name="標準 66 6" xfId="561" xr:uid="{00000000-0005-0000-0000-000026380000}"/>
    <cellStyle name="標準 66 6 2" xfId="3308" xr:uid="{00000000-0005-0000-0000-000027380000}"/>
    <cellStyle name="標準 66 6 3" xfId="3309" xr:uid="{00000000-0005-0000-0000-000028380000}"/>
    <cellStyle name="標準 66 6 4" xfId="3310" xr:uid="{00000000-0005-0000-0000-000029380000}"/>
    <cellStyle name="標準 66 6 5" xfId="3311" xr:uid="{00000000-0005-0000-0000-00002A380000}"/>
    <cellStyle name="標準 66 6 6" xfId="3312" xr:uid="{00000000-0005-0000-0000-00002B380000}"/>
    <cellStyle name="標準 66 7" xfId="562" xr:uid="{00000000-0005-0000-0000-00002C380000}"/>
    <cellStyle name="標準 66 7 2" xfId="3313" xr:uid="{00000000-0005-0000-0000-00002D380000}"/>
    <cellStyle name="標準 66 7 3" xfId="3314" xr:uid="{00000000-0005-0000-0000-00002E380000}"/>
    <cellStyle name="標準 66 7 4" xfId="3315" xr:uid="{00000000-0005-0000-0000-00002F380000}"/>
    <cellStyle name="標準 66 7 5" xfId="3316" xr:uid="{00000000-0005-0000-0000-000030380000}"/>
    <cellStyle name="標準 66 7 6" xfId="3317" xr:uid="{00000000-0005-0000-0000-000031380000}"/>
    <cellStyle name="標準 66 8" xfId="3318" xr:uid="{00000000-0005-0000-0000-000032380000}"/>
    <cellStyle name="標準 66 8 2" xfId="3319" xr:uid="{00000000-0005-0000-0000-000033380000}"/>
    <cellStyle name="標準 66 8 3" xfId="3320" xr:uid="{00000000-0005-0000-0000-000034380000}"/>
    <cellStyle name="標準 66 8 4" xfId="3321" xr:uid="{00000000-0005-0000-0000-000035380000}"/>
    <cellStyle name="標準 66 8 5" xfId="3322" xr:uid="{00000000-0005-0000-0000-000036380000}"/>
    <cellStyle name="標準 66 9" xfId="3323" xr:uid="{00000000-0005-0000-0000-000037380000}"/>
    <cellStyle name="標準 66 9 2" xfId="3324" xr:uid="{00000000-0005-0000-0000-000038380000}"/>
    <cellStyle name="標準 66 9 3" xfId="3325" xr:uid="{00000000-0005-0000-0000-000039380000}"/>
    <cellStyle name="標準 66 9 4" xfId="3326" xr:uid="{00000000-0005-0000-0000-00003A380000}"/>
    <cellStyle name="標準 66 9 5" xfId="3327" xr:uid="{00000000-0005-0000-0000-00003B380000}"/>
    <cellStyle name="標準 67" xfId="563" xr:uid="{00000000-0005-0000-0000-00003C380000}"/>
    <cellStyle name="標準 67 10" xfId="3328" xr:uid="{00000000-0005-0000-0000-00003D380000}"/>
    <cellStyle name="標準 67 10 2" xfId="3329" xr:uid="{00000000-0005-0000-0000-00003E380000}"/>
    <cellStyle name="標準 67 10 3" xfId="3330" xr:uid="{00000000-0005-0000-0000-00003F380000}"/>
    <cellStyle name="標準 67 10 4" xfId="3331" xr:uid="{00000000-0005-0000-0000-000040380000}"/>
    <cellStyle name="標準 67 10 5" xfId="3332" xr:uid="{00000000-0005-0000-0000-000041380000}"/>
    <cellStyle name="標準 67 11" xfId="3333" xr:uid="{00000000-0005-0000-0000-000042380000}"/>
    <cellStyle name="標準 67 12" xfId="3334" xr:uid="{00000000-0005-0000-0000-000043380000}"/>
    <cellStyle name="標準 67 12 2" xfId="3335" xr:uid="{00000000-0005-0000-0000-000044380000}"/>
    <cellStyle name="標準 67 12 3" xfId="3336" xr:uid="{00000000-0005-0000-0000-000045380000}"/>
    <cellStyle name="標準 67 12 4" xfId="3337" xr:uid="{00000000-0005-0000-0000-000046380000}"/>
    <cellStyle name="標準 67 13" xfId="3338" xr:uid="{00000000-0005-0000-0000-000047380000}"/>
    <cellStyle name="標準 67 14" xfId="3339" xr:uid="{00000000-0005-0000-0000-000048380000}"/>
    <cellStyle name="標準 67 15" xfId="3340" xr:uid="{00000000-0005-0000-0000-000049380000}"/>
    <cellStyle name="標準 67 16" xfId="3341" xr:uid="{00000000-0005-0000-0000-00004A380000}"/>
    <cellStyle name="標準 67 2" xfId="564" xr:uid="{00000000-0005-0000-0000-00004B380000}"/>
    <cellStyle name="標準 67 2 2" xfId="565" xr:uid="{00000000-0005-0000-0000-00004C380000}"/>
    <cellStyle name="標準 67 2 3" xfId="3342" xr:uid="{00000000-0005-0000-0000-00004D380000}"/>
    <cellStyle name="標準 67 2 4" xfId="3343" xr:uid="{00000000-0005-0000-0000-00004E380000}"/>
    <cellStyle name="標準 67 2 5" xfId="3344" xr:uid="{00000000-0005-0000-0000-00004F380000}"/>
    <cellStyle name="標準 67 2 6" xfId="3345" xr:uid="{00000000-0005-0000-0000-000050380000}"/>
    <cellStyle name="標準 67 3" xfId="566" xr:uid="{00000000-0005-0000-0000-000051380000}"/>
    <cellStyle name="標準 67 4" xfId="567" xr:uid="{00000000-0005-0000-0000-000052380000}"/>
    <cellStyle name="標準 67 5" xfId="568" xr:uid="{00000000-0005-0000-0000-000053380000}"/>
    <cellStyle name="標準 67 5 2" xfId="3346" xr:uid="{00000000-0005-0000-0000-000054380000}"/>
    <cellStyle name="標準 67 5 3" xfId="3347" xr:uid="{00000000-0005-0000-0000-000055380000}"/>
    <cellStyle name="標準 67 5 4" xfId="3348" xr:uid="{00000000-0005-0000-0000-000056380000}"/>
    <cellStyle name="標準 67 5 5" xfId="3349" xr:uid="{00000000-0005-0000-0000-000057380000}"/>
    <cellStyle name="標準 67 5 6" xfId="3350" xr:uid="{00000000-0005-0000-0000-000058380000}"/>
    <cellStyle name="標準 67 6" xfId="569" xr:uid="{00000000-0005-0000-0000-000059380000}"/>
    <cellStyle name="標準 67 6 2" xfId="3351" xr:uid="{00000000-0005-0000-0000-00005A380000}"/>
    <cellStyle name="標準 67 6 3" xfId="3352" xr:uid="{00000000-0005-0000-0000-00005B380000}"/>
    <cellStyle name="標準 67 6 4" xfId="3353" xr:uid="{00000000-0005-0000-0000-00005C380000}"/>
    <cellStyle name="標準 67 6 5" xfId="3354" xr:uid="{00000000-0005-0000-0000-00005D380000}"/>
    <cellStyle name="標準 67 6 6" xfId="3355" xr:uid="{00000000-0005-0000-0000-00005E380000}"/>
    <cellStyle name="標準 67 7" xfId="570" xr:uid="{00000000-0005-0000-0000-00005F380000}"/>
    <cellStyle name="標準 67 7 2" xfId="3356" xr:uid="{00000000-0005-0000-0000-000060380000}"/>
    <cellStyle name="標準 67 7 3" xfId="3357" xr:uid="{00000000-0005-0000-0000-000061380000}"/>
    <cellStyle name="標準 67 7 4" xfId="3358" xr:uid="{00000000-0005-0000-0000-000062380000}"/>
    <cellStyle name="標準 67 7 5" xfId="3359" xr:uid="{00000000-0005-0000-0000-000063380000}"/>
    <cellStyle name="標準 67 7 6" xfId="3360" xr:uid="{00000000-0005-0000-0000-000064380000}"/>
    <cellStyle name="標準 67 8" xfId="3361" xr:uid="{00000000-0005-0000-0000-000065380000}"/>
    <cellStyle name="標準 67 8 2" xfId="3362" xr:uid="{00000000-0005-0000-0000-000066380000}"/>
    <cellStyle name="標準 67 8 3" xfId="3363" xr:uid="{00000000-0005-0000-0000-000067380000}"/>
    <cellStyle name="標準 67 8 4" xfId="3364" xr:uid="{00000000-0005-0000-0000-000068380000}"/>
    <cellStyle name="標準 67 8 5" xfId="3365" xr:uid="{00000000-0005-0000-0000-000069380000}"/>
    <cellStyle name="標準 67 9" xfId="3366" xr:uid="{00000000-0005-0000-0000-00006A380000}"/>
    <cellStyle name="標準 67 9 2" xfId="3367" xr:uid="{00000000-0005-0000-0000-00006B380000}"/>
    <cellStyle name="標準 67 9 3" xfId="3368" xr:uid="{00000000-0005-0000-0000-00006C380000}"/>
    <cellStyle name="標準 67 9 4" xfId="3369" xr:uid="{00000000-0005-0000-0000-00006D380000}"/>
    <cellStyle name="標準 67 9 5" xfId="3370" xr:uid="{00000000-0005-0000-0000-00006E380000}"/>
    <cellStyle name="標準 68" xfId="571" xr:uid="{00000000-0005-0000-0000-00006F380000}"/>
    <cellStyle name="標準 68 10" xfId="3371" xr:uid="{00000000-0005-0000-0000-000070380000}"/>
    <cellStyle name="標準 68 10 2" xfId="3372" xr:uid="{00000000-0005-0000-0000-000071380000}"/>
    <cellStyle name="標準 68 10 3" xfId="3373" xr:uid="{00000000-0005-0000-0000-000072380000}"/>
    <cellStyle name="標準 68 10 4" xfId="3374" xr:uid="{00000000-0005-0000-0000-000073380000}"/>
    <cellStyle name="標準 68 10 5" xfId="3375" xr:uid="{00000000-0005-0000-0000-000074380000}"/>
    <cellStyle name="標準 68 11" xfId="3376" xr:uid="{00000000-0005-0000-0000-000075380000}"/>
    <cellStyle name="標準 68 12" xfId="3377" xr:uid="{00000000-0005-0000-0000-000076380000}"/>
    <cellStyle name="標準 68 12 2" xfId="3378" xr:uid="{00000000-0005-0000-0000-000077380000}"/>
    <cellStyle name="標準 68 12 3" xfId="3379" xr:uid="{00000000-0005-0000-0000-000078380000}"/>
    <cellStyle name="標準 68 12 4" xfId="3380" xr:uid="{00000000-0005-0000-0000-000079380000}"/>
    <cellStyle name="標準 68 13" xfId="3381" xr:uid="{00000000-0005-0000-0000-00007A380000}"/>
    <cellStyle name="標準 68 14" xfId="3382" xr:uid="{00000000-0005-0000-0000-00007B380000}"/>
    <cellStyle name="標準 68 15" xfId="3383" xr:uid="{00000000-0005-0000-0000-00007C380000}"/>
    <cellStyle name="標準 68 16" xfId="3384" xr:uid="{00000000-0005-0000-0000-00007D380000}"/>
    <cellStyle name="標準 68 2" xfId="572" xr:uid="{00000000-0005-0000-0000-00007E380000}"/>
    <cellStyle name="標準 68 2 2" xfId="573" xr:uid="{00000000-0005-0000-0000-00007F380000}"/>
    <cellStyle name="標準 68 2 3" xfId="3385" xr:uid="{00000000-0005-0000-0000-000080380000}"/>
    <cellStyle name="標準 68 2 4" xfId="3386" xr:uid="{00000000-0005-0000-0000-000081380000}"/>
    <cellStyle name="標準 68 2 5" xfId="3387" xr:uid="{00000000-0005-0000-0000-000082380000}"/>
    <cellStyle name="標準 68 2 6" xfId="3388" xr:uid="{00000000-0005-0000-0000-000083380000}"/>
    <cellStyle name="標準 68 3" xfId="574" xr:uid="{00000000-0005-0000-0000-000084380000}"/>
    <cellStyle name="標準 68 4" xfId="575" xr:uid="{00000000-0005-0000-0000-000085380000}"/>
    <cellStyle name="標準 68 5" xfId="576" xr:uid="{00000000-0005-0000-0000-000086380000}"/>
    <cellStyle name="標準 68 5 2" xfId="3389" xr:uid="{00000000-0005-0000-0000-000087380000}"/>
    <cellStyle name="標準 68 5 3" xfId="3390" xr:uid="{00000000-0005-0000-0000-000088380000}"/>
    <cellStyle name="標準 68 5 4" xfId="3391" xr:uid="{00000000-0005-0000-0000-000089380000}"/>
    <cellStyle name="標準 68 5 5" xfId="3392" xr:uid="{00000000-0005-0000-0000-00008A380000}"/>
    <cellStyle name="標準 68 5 6" xfId="3393" xr:uid="{00000000-0005-0000-0000-00008B380000}"/>
    <cellStyle name="標準 68 6" xfId="577" xr:uid="{00000000-0005-0000-0000-00008C380000}"/>
    <cellStyle name="標準 68 6 2" xfId="3394" xr:uid="{00000000-0005-0000-0000-00008D380000}"/>
    <cellStyle name="標準 68 6 3" xfId="3395" xr:uid="{00000000-0005-0000-0000-00008E380000}"/>
    <cellStyle name="標準 68 6 4" xfId="3396" xr:uid="{00000000-0005-0000-0000-00008F380000}"/>
    <cellStyle name="標準 68 6 5" xfId="3397" xr:uid="{00000000-0005-0000-0000-000090380000}"/>
    <cellStyle name="標準 68 6 6" xfId="3398" xr:uid="{00000000-0005-0000-0000-000091380000}"/>
    <cellStyle name="標準 68 7" xfId="578" xr:uid="{00000000-0005-0000-0000-000092380000}"/>
    <cellStyle name="標準 68 7 2" xfId="3399" xr:uid="{00000000-0005-0000-0000-000093380000}"/>
    <cellStyle name="標準 68 7 3" xfId="3400" xr:uid="{00000000-0005-0000-0000-000094380000}"/>
    <cellStyle name="標準 68 7 4" xfId="3401" xr:uid="{00000000-0005-0000-0000-000095380000}"/>
    <cellStyle name="標準 68 7 5" xfId="3402" xr:uid="{00000000-0005-0000-0000-000096380000}"/>
    <cellStyle name="標準 68 7 6" xfId="3403" xr:uid="{00000000-0005-0000-0000-000097380000}"/>
    <cellStyle name="標準 68 8" xfId="3404" xr:uid="{00000000-0005-0000-0000-000098380000}"/>
    <cellStyle name="標準 68 8 2" xfId="3405" xr:uid="{00000000-0005-0000-0000-000099380000}"/>
    <cellStyle name="標準 68 8 3" xfId="3406" xr:uid="{00000000-0005-0000-0000-00009A380000}"/>
    <cellStyle name="標準 68 8 4" xfId="3407" xr:uid="{00000000-0005-0000-0000-00009B380000}"/>
    <cellStyle name="標準 68 8 5" xfId="3408" xr:uid="{00000000-0005-0000-0000-00009C380000}"/>
    <cellStyle name="標準 68 9" xfId="3409" xr:uid="{00000000-0005-0000-0000-00009D380000}"/>
    <cellStyle name="標準 68 9 2" xfId="3410" xr:uid="{00000000-0005-0000-0000-00009E380000}"/>
    <cellStyle name="標準 68 9 3" xfId="3411" xr:uid="{00000000-0005-0000-0000-00009F380000}"/>
    <cellStyle name="標準 68 9 4" xfId="3412" xr:uid="{00000000-0005-0000-0000-0000A0380000}"/>
    <cellStyle name="標準 68 9 5" xfId="3413" xr:uid="{00000000-0005-0000-0000-0000A1380000}"/>
    <cellStyle name="標準 69" xfId="579" xr:uid="{00000000-0005-0000-0000-0000A2380000}"/>
    <cellStyle name="標準 69 10" xfId="3414" xr:uid="{00000000-0005-0000-0000-0000A3380000}"/>
    <cellStyle name="標準 69 10 2" xfId="3415" xr:uid="{00000000-0005-0000-0000-0000A4380000}"/>
    <cellStyle name="標準 69 10 3" xfId="3416" xr:uid="{00000000-0005-0000-0000-0000A5380000}"/>
    <cellStyle name="標準 69 10 4" xfId="3417" xr:uid="{00000000-0005-0000-0000-0000A6380000}"/>
    <cellStyle name="標準 69 10 5" xfId="3418" xr:uid="{00000000-0005-0000-0000-0000A7380000}"/>
    <cellStyle name="標準 69 11" xfId="3419" xr:uid="{00000000-0005-0000-0000-0000A8380000}"/>
    <cellStyle name="標準 69 12" xfId="3420" xr:uid="{00000000-0005-0000-0000-0000A9380000}"/>
    <cellStyle name="標準 69 12 2" xfId="3421" xr:uid="{00000000-0005-0000-0000-0000AA380000}"/>
    <cellStyle name="標準 69 12 3" xfId="3422" xr:uid="{00000000-0005-0000-0000-0000AB380000}"/>
    <cellStyle name="標準 69 12 4" xfId="3423" xr:uid="{00000000-0005-0000-0000-0000AC380000}"/>
    <cellStyle name="標準 69 13" xfId="3424" xr:uid="{00000000-0005-0000-0000-0000AD380000}"/>
    <cellStyle name="標準 69 14" xfId="3425" xr:uid="{00000000-0005-0000-0000-0000AE380000}"/>
    <cellStyle name="標準 69 15" xfId="3426" xr:uid="{00000000-0005-0000-0000-0000AF380000}"/>
    <cellStyle name="標準 69 16" xfId="3427" xr:uid="{00000000-0005-0000-0000-0000B0380000}"/>
    <cellStyle name="標準 69 2" xfId="580" xr:uid="{00000000-0005-0000-0000-0000B1380000}"/>
    <cellStyle name="標準 69 2 2" xfId="581" xr:uid="{00000000-0005-0000-0000-0000B2380000}"/>
    <cellStyle name="標準 69 2 3" xfId="3428" xr:uid="{00000000-0005-0000-0000-0000B3380000}"/>
    <cellStyle name="標準 69 2 4" xfId="3429" xr:uid="{00000000-0005-0000-0000-0000B4380000}"/>
    <cellStyle name="標準 69 2 5" xfId="3430" xr:uid="{00000000-0005-0000-0000-0000B5380000}"/>
    <cellStyle name="標準 69 2 6" xfId="3431" xr:uid="{00000000-0005-0000-0000-0000B6380000}"/>
    <cellStyle name="標準 69 3" xfId="582" xr:uid="{00000000-0005-0000-0000-0000B7380000}"/>
    <cellStyle name="標準 69 4" xfId="583" xr:uid="{00000000-0005-0000-0000-0000B8380000}"/>
    <cellStyle name="標準 69 5" xfId="584" xr:uid="{00000000-0005-0000-0000-0000B9380000}"/>
    <cellStyle name="標準 69 5 2" xfId="3432" xr:uid="{00000000-0005-0000-0000-0000BA380000}"/>
    <cellStyle name="標準 69 5 3" xfId="3433" xr:uid="{00000000-0005-0000-0000-0000BB380000}"/>
    <cellStyle name="標準 69 5 4" xfId="3434" xr:uid="{00000000-0005-0000-0000-0000BC380000}"/>
    <cellStyle name="標準 69 5 5" xfId="3435" xr:uid="{00000000-0005-0000-0000-0000BD380000}"/>
    <cellStyle name="標準 69 5 6" xfId="3436" xr:uid="{00000000-0005-0000-0000-0000BE380000}"/>
    <cellStyle name="標準 69 6" xfId="585" xr:uid="{00000000-0005-0000-0000-0000BF380000}"/>
    <cellStyle name="標準 69 6 2" xfId="3437" xr:uid="{00000000-0005-0000-0000-0000C0380000}"/>
    <cellStyle name="標準 69 6 3" xfId="3438" xr:uid="{00000000-0005-0000-0000-0000C1380000}"/>
    <cellStyle name="標準 69 6 4" xfId="3439" xr:uid="{00000000-0005-0000-0000-0000C2380000}"/>
    <cellStyle name="標準 69 6 5" xfId="3440" xr:uid="{00000000-0005-0000-0000-0000C3380000}"/>
    <cellStyle name="標準 69 6 6" xfId="3441" xr:uid="{00000000-0005-0000-0000-0000C4380000}"/>
    <cellStyle name="標準 69 7" xfId="586" xr:uid="{00000000-0005-0000-0000-0000C5380000}"/>
    <cellStyle name="標準 69 7 2" xfId="3442" xr:uid="{00000000-0005-0000-0000-0000C6380000}"/>
    <cellStyle name="標準 69 7 3" xfId="3443" xr:uid="{00000000-0005-0000-0000-0000C7380000}"/>
    <cellStyle name="標準 69 7 4" xfId="3444" xr:uid="{00000000-0005-0000-0000-0000C8380000}"/>
    <cellStyle name="標準 69 7 5" xfId="3445" xr:uid="{00000000-0005-0000-0000-0000C9380000}"/>
    <cellStyle name="標準 69 7 6" xfId="3446" xr:uid="{00000000-0005-0000-0000-0000CA380000}"/>
    <cellStyle name="標準 69 8" xfId="3447" xr:uid="{00000000-0005-0000-0000-0000CB380000}"/>
    <cellStyle name="標準 69 8 2" xfId="3448" xr:uid="{00000000-0005-0000-0000-0000CC380000}"/>
    <cellStyle name="標準 69 8 3" xfId="3449" xr:uid="{00000000-0005-0000-0000-0000CD380000}"/>
    <cellStyle name="標準 69 8 4" xfId="3450" xr:uid="{00000000-0005-0000-0000-0000CE380000}"/>
    <cellStyle name="標準 69 8 5" xfId="3451" xr:uid="{00000000-0005-0000-0000-0000CF380000}"/>
    <cellStyle name="標準 69 9" xfId="3452" xr:uid="{00000000-0005-0000-0000-0000D0380000}"/>
    <cellStyle name="標準 69 9 2" xfId="3453" xr:uid="{00000000-0005-0000-0000-0000D1380000}"/>
    <cellStyle name="標準 69 9 3" xfId="3454" xr:uid="{00000000-0005-0000-0000-0000D2380000}"/>
    <cellStyle name="標準 69 9 4" xfId="3455" xr:uid="{00000000-0005-0000-0000-0000D3380000}"/>
    <cellStyle name="標準 69 9 5" xfId="3456" xr:uid="{00000000-0005-0000-0000-0000D4380000}"/>
    <cellStyle name="標準 7" xfId="587" xr:uid="{00000000-0005-0000-0000-0000D5380000}"/>
    <cellStyle name="標準 7 2" xfId="588" xr:uid="{00000000-0005-0000-0000-0000D6380000}"/>
    <cellStyle name="標準 7 2 2" xfId="3661" xr:uid="{00000000-0005-0000-0000-0000D7380000}"/>
    <cellStyle name="標準 7 2 2 2" xfId="4450" xr:uid="{00000000-0005-0000-0000-0000D8380000}"/>
    <cellStyle name="標準 7 2 2 3" xfId="4442" xr:uid="{00000000-0005-0000-0000-0000D9380000}"/>
    <cellStyle name="標準 7 2 2 4" xfId="6402" xr:uid="{00000000-0005-0000-0000-0000DA380000}"/>
    <cellStyle name="標準 7 3" xfId="3457" xr:uid="{00000000-0005-0000-0000-0000DB380000}"/>
    <cellStyle name="標準 7 4" xfId="3662" xr:uid="{00000000-0005-0000-0000-0000DC380000}"/>
    <cellStyle name="標準 70" xfId="589" xr:uid="{00000000-0005-0000-0000-0000DD380000}"/>
    <cellStyle name="標準 70 10" xfId="3458" xr:uid="{00000000-0005-0000-0000-0000DE380000}"/>
    <cellStyle name="標準 70 10 2" xfId="3459" xr:uid="{00000000-0005-0000-0000-0000DF380000}"/>
    <cellStyle name="標準 70 10 3" xfId="3460" xr:uid="{00000000-0005-0000-0000-0000E0380000}"/>
    <cellStyle name="標準 70 10 4" xfId="3461" xr:uid="{00000000-0005-0000-0000-0000E1380000}"/>
    <cellStyle name="標準 70 10 5" xfId="3462" xr:uid="{00000000-0005-0000-0000-0000E2380000}"/>
    <cellStyle name="標準 70 11" xfId="3463" xr:uid="{00000000-0005-0000-0000-0000E3380000}"/>
    <cellStyle name="標準 70 12" xfId="3464" xr:uid="{00000000-0005-0000-0000-0000E4380000}"/>
    <cellStyle name="標準 70 12 2" xfId="3465" xr:uid="{00000000-0005-0000-0000-0000E5380000}"/>
    <cellStyle name="標準 70 12 3" xfId="3466" xr:uid="{00000000-0005-0000-0000-0000E6380000}"/>
    <cellStyle name="標準 70 12 4" xfId="3467" xr:uid="{00000000-0005-0000-0000-0000E7380000}"/>
    <cellStyle name="標準 70 13" xfId="3468" xr:uid="{00000000-0005-0000-0000-0000E8380000}"/>
    <cellStyle name="標準 70 14" xfId="3469" xr:uid="{00000000-0005-0000-0000-0000E9380000}"/>
    <cellStyle name="標準 70 15" xfId="3470" xr:uid="{00000000-0005-0000-0000-0000EA380000}"/>
    <cellStyle name="標準 70 16" xfId="3471" xr:uid="{00000000-0005-0000-0000-0000EB380000}"/>
    <cellStyle name="標準 70 2" xfId="590" xr:uid="{00000000-0005-0000-0000-0000EC380000}"/>
    <cellStyle name="標準 70 2 2" xfId="591" xr:uid="{00000000-0005-0000-0000-0000ED380000}"/>
    <cellStyle name="標準 70 2 3" xfId="3472" xr:uid="{00000000-0005-0000-0000-0000EE380000}"/>
    <cellStyle name="標準 70 2 4" xfId="3473" xr:uid="{00000000-0005-0000-0000-0000EF380000}"/>
    <cellStyle name="標準 70 2 5" xfId="3474" xr:uid="{00000000-0005-0000-0000-0000F0380000}"/>
    <cellStyle name="標準 70 2 6" xfId="3475" xr:uid="{00000000-0005-0000-0000-0000F1380000}"/>
    <cellStyle name="標準 70 3" xfId="592" xr:uid="{00000000-0005-0000-0000-0000F2380000}"/>
    <cellStyle name="標準 70 4" xfId="593" xr:uid="{00000000-0005-0000-0000-0000F3380000}"/>
    <cellStyle name="標準 70 5" xfId="594" xr:uid="{00000000-0005-0000-0000-0000F4380000}"/>
    <cellStyle name="標準 70 5 2" xfId="3476" xr:uid="{00000000-0005-0000-0000-0000F5380000}"/>
    <cellStyle name="標準 70 5 3" xfId="3477" xr:uid="{00000000-0005-0000-0000-0000F6380000}"/>
    <cellStyle name="標準 70 5 4" xfId="3478" xr:uid="{00000000-0005-0000-0000-0000F7380000}"/>
    <cellStyle name="標準 70 5 5" xfId="3479" xr:uid="{00000000-0005-0000-0000-0000F8380000}"/>
    <cellStyle name="標準 70 5 6" xfId="3480" xr:uid="{00000000-0005-0000-0000-0000F9380000}"/>
    <cellStyle name="標準 70 6" xfId="595" xr:uid="{00000000-0005-0000-0000-0000FA380000}"/>
    <cellStyle name="標準 70 6 2" xfId="3481" xr:uid="{00000000-0005-0000-0000-0000FB380000}"/>
    <cellStyle name="標準 70 6 3" xfId="3482" xr:uid="{00000000-0005-0000-0000-0000FC380000}"/>
    <cellStyle name="標準 70 6 4" xfId="3483" xr:uid="{00000000-0005-0000-0000-0000FD380000}"/>
    <cellStyle name="標準 70 6 5" xfId="3484" xr:uid="{00000000-0005-0000-0000-0000FE380000}"/>
    <cellStyle name="標準 70 6 6" xfId="3485" xr:uid="{00000000-0005-0000-0000-0000FF380000}"/>
    <cellStyle name="標準 70 7" xfId="596" xr:uid="{00000000-0005-0000-0000-000000390000}"/>
    <cellStyle name="標準 70 7 2" xfId="3486" xr:uid="{00000000-0005-0000-0000-000001390000}"/>
    <cellStyle name="標準 70 7 3" xfId="3487" xr:uid="{00000000-0005-0000-0000-000002390000}"/>
    <cellStyle name="標準 70 7 4" xfId="3488" xr:uid="{00000000-0005-0000-0000-000003390000}"/>
    <cellStyle name="標準 70 7 5" xfId="3489" xr:uid="{00000000-0005-0000-0000-000004390000}"/>
    <cellStyle name="標準 70 7 6" xfId="3490" xr:uid="{00000000-0005-0000-0000-000005390000}"/>
    <cellStyle name="標準 70 8" xfId="3491" xr:uid="{00000000-0005-0000-0000-000006390000}"/>
    <cellStyle name="標準 70 8 2" xfId="3492" xr:uid="{00000000-0005-0000-0000-000007390000}"/>
    <cellStyle name="標準 70 8 3" xfId="3493" xr:uid="{00000000-0005-0000-0000-000008390000}"/>
    <cellStyle name="標準 70 8 4" xfId="3494" xr:uid="{00000000-0005-0000-0000-000009390000}"/>
    <cellStyle name="標準 70 8 5" xfId="3495" xr:uid="{00000000-0005-0000-0000-00000A390000}"/>
    <cellStyle name="標準 70 9" xfId="3496" xr:uid="{00000000-0005-0000-0000-00000B390000}"/>
    <cellStyle name="標準 70 9 2" xfId="3497" xr:uid="{00000000-0005-0000-0000-00000C390000}"/>
    <cellStyle name="標準 70 9 3" xfId="3498" xr:uid="{00000000-0005-0000-0000-00000D390000}"/>
    <cellStyle name="標準 70 9 4" xfId="3499" xr:uid="{00000000-0005-0000-0000-00000E390000}"/>
    <cellStyle name="標準 70 9 5" xfId="3500" xr:uid="{00000000-0005-0000-0000-00000F390000}"/>
    <cellStyle name="標準 71" xfId="597" xr:uid="{00000000-0005-0000-0000-000010390000}"/>
    <cellStyle name="標準 71 10" xfId="3501" xr:uid="{00000000-0005-0000-0000-000011390000}"/>
    <cellStyle name="標準 71 10 2" xfId="3502" xr:uid="{00000000-0005-0000-0000-000012390000}"/>
    <cellStyle name="標準 71 10 3" xfId="3503" xr:uid="{00000000-0005-0000-0000-000013390000}"/>
    <cellStyle name="標準 71 10 4" xfId="3504" xr:uid="{00000000-0005-0000-0000-000014390000}"/>
    <cellStyle name="標準 71 10 5" xfId="3505" xr:uid="{00000000-0005-0000-0000-000015390000}"/>
    <cellStyle name="標準 71 11" xfId="3506" xr:uid="{00000000-0005-0000-0000-000016390000}"/>
    <cellStyle name="標準 71 12" xfId="3507" xr:uid="{00000000-0005-0000-0000-000017390000}"/>
    <cellStyle name="標準 71 12 2" xfId="3508" xr:uid="{00000000-0005-0000-0000-000018390000}"/>
    <cellStyle name="標準 71 12 3" xfId="3509" xr:uid="{00000000-0005-0000-0000-000019390000}"/>
    <cellStyle name="標準 71 12 4" xfId="3510" xr:uid="{00000000-0005-0000-0000-00001A390000}"/>
    <cellStyle name="標準 71 13" xfId="3511" xr:uid="{00000000-0005-0000-0000-00001B390000}"/>
    <cellStyle name="標準 71 14" xfId="3512" xr:uid="{00000000-0005-0000-0000-00001C390000}"/>
    <cellStyle name="標準 71 15" xfId="3513" xr:uid="{00000000-0005-0000-0000-00001D390000}"/>
    <cellStyle name="標準 71 16" xfId="3514" xr:uid="{00000000-0005-0000-0000-00001E390000}"/>
    <cellStyle name="標準 71 2" xfId="598" xr:uid="{00000000-0005-0000-0000-00001F390000}"/>
    <cellStyle name="標準 71 2 2" xfId="599" xr:uid="{00000000-0005-0000-0000-000020390000}"/>
    <cellStyle name="標準 71 2 3" xfId="3515" xr:uid="{00000000-0005-0000-0000-000021390000}"/>
    <cellStyle name="標準 71 2 4" xfId="3516" xr:uid="{00000000-0005-0000-0000-000022390000}"/>
    <cellStyle name="標準 71 2 5" xfId="3517" xr:uid="{00000000-0005-0000-0000-000023390000}"/>
    <cellStyle name="標準 71 2 6" xfId="3518" xr:uid="{00000000-0005-0000-0000-000024390000}"/>
    <cellStyle name="標準 71 3" xfId="600" xr:uid="{00000000-0005-0000-0000-000025390000}"/>
    <cellStyle name="標準 71 4" xfId="601" xr:uid="{00000000-0005-0000-0000-000026390000}"/>
    <cellStyle name="標準 71 5" xfId="602" xr:uid="{00000000-0005-0000-0000-000027390000}"/>
    <cellStyle name="標準 71 5 2" xfId="3519" xr:uid="{00000000-0005-0000-0000-000028390000}"/>
    <cellStyle name="標準 71 5 3" xfId="3520" xr:uid="{00000000-0005-0000-0000-000029390000}"/>
    <cellStyle name="標準 71 5 4" xfId="3521" xr:uid="{00000000-0005-0000-0000-00002A390000}"/>
    <cellStyle name="標準 71 5 5" xfId="3522" xr:uid="{00000000-0005-0000-0000-00002B390000}"/>
    <cellStyle name="標準 71 5 6" xfId="3523" xr:uid="{00000000-0005-0000-0000-00002C390000}"/>
    <cellStyle name="標準 71 6" xfId="603" xr:uid="{00000000-0005-0000-0000-00002D390000}"/>
    <cellStyle name="標準 71 6 2" xfId="3524" xr:uid="{00000000-0005-0000-0000-00002E390000}"/>
    <cellStyle name="標準 71 6 3" xfId="3525" xr:uid="{00000000-0005-0000-0000-00002F390000}"/>
    <cellStyle name="標準 71 6 4" xfId="3526" xr:uid="{00000000-0005-0000-0000-000030390000}"/>
    <cellStyle name="標準 71 6 5" xfId="3527" xr:uid="{00000000-0005-0000-0000-000031390000}"/>
    <cellStyle name="標準 71 6 6" xfId="3528" xr:uid="{00000000-0005-0000-0000-000032390000}"/>
    <cellStyle name="標準 71 7" xfId="604" xr:uid="{00000000-0005-0000-0000-000033390000}"/>
    <cellStyle name="標準 71 7 2" xfId="3529" xr:uid="{00000000-0005-0000-0000-000034390000}"/>
    <cellStyle name="標準 71 7 3" xfId="3530" xr:uid="{00000000-0005-0000-0000-000035390000}"/>
    <cellStyle name="標準 71 7 4" xfId="3531" xr:uid="{00000000-0005-0000-0000-000036390000}"/>
    <cellStyle name="標準 71 7 5" xfId="3532" xr:uid="{00000000-0005-0000-0000-000037390000}"/>
    <cellStyle name="標準 71 7 6" xfId="3533" xr:uid="{00000000-0005-0000-0000-000038390000}"/>
    <cellStyle name="標準 71 8" xfId="3534" xr:uid="{00000000-0005-0000-0000-000039390000}"/>
    <cellStyle name="標準 71 8 2" xfId="3535" xr:uid="{00000000-0005-0000-0000-00003A390000}"/>
    <cellStyle name="標準 71 8 3" xfId="3536" xr:uid="{00000000-0005-0000-0000-00003B390000}"/>
    <cellStyle name="標準 71 8 4" xfId="3537" xr:uid="{00000000-0005-0000-0000-00003C390000}"/>
    <cellStyle name="標準 71 8 5" xfId="3538" xr:uid="{00000000-0005-0000-0000-00003D390000}"/>
    <cellStyle name="標準 71 9" xfId="3539" xr:uid="{00000000-0005-0000-0000-00003E390000}"/>
    <cellStyle name="標準 71 9 2" xfId="3540" xr:uid="{00000000-0005-0000-0000-00003F390000}"/>
    <cellStyle name="標準 71 9 3" xfId="3541" xr:uid="{00000000-0005-0000-0000-000040390000}"/>
    <cellStyle name="標準 71 9 4" xfId="3542" xr:uid="{00000000-0005-0000-0000-000041390000}"/>
    <cellStyle name="標準 71 9 5" xfId="3543" xr:uid="{00000000-0005-0000-0000-000042390000}"/>
    <cellStyle name="標準 72" xfId="605" xr:uid="{00000000-0005-0000-0000-000043390000}"/>
    <cellStyle name="標準 72 10" xfId="3544" xr:uid="{00000000-0005-0000-0000-000044390000}"/>
    <cellStyle name="標準 72 10 2" xfId="3545" xr:uid="{00000000-0005-0000-0000-000045390000}"/>
    <cellStyle name="標準 72 10 3" xfId="3546" xr:uid="{00000000-0005-0000-0000-000046390000}"/>
    <cellStyle name="標準 72 10 4" xfId="3547" xr:uid="{00000000-0005-0000-0000-000047390000}"/>
    <cellStyle name="標準 72 10 5" xfId="3548" xr:uid="{00000000-0005-0000-0000-000048390000}"/>
    <cellStyle name="標準 72 11" xfId="3549" xr:uid="{00000000-0005-0000-0000-000049390000}"/>
    <cellStyle name="標準 72 12" xfId="3550" xr:uid="{00000000-0005-0000-0000-00004A390000}"/>
    <cellStyle name="標準 72 12 2" xfId="3551" xr:uid="{00000000-0005-0000-0000-00004B390000}"/>
    <cellStyle name="標準 72 12 3" xfId="3552" xr:uid="{00000000-0005-0000-0000-00004C390000}"/>
    <cellStyle name="標準 72 12 4" xfId="3553" xr:uid="{00000000-0005-0000-0000-00004D390000}"/>
    <cellStyle name="標準 72 13" xfId="3554" xr:uid="{00000000-0005-0000-0000-00004E390000}"/>
    <cellStyle name="標準 72 14" xfId="3555" xr:uid="{00000000-0005-0000-0000-00004F390000}"/>
    <cellStyle name="標準 72 15" xfId="3556" xr:uid="{00000000-0005-0000-0000-000050390000}"/>
    <cellStyle name="標準 72 16" xfId="3557" xr:uid="{00000000-0005-0000-0000-000051390000}"/>
    <cellStyle name="標準 72 2" xfId="606" xr:uid="{00000000-0005-0000-0000-000052390000}"/>
    <cellStyle name="標準 72 2 2" xfId="607" xr:uid="{00000000-0005-0000-0000-000053390000}"/>
    <cellStyle name="標準 72 2 3" xfId="3558" xr:uid="{00000000-0005-0000-0000-000054390000}"/>
    <cellStyle name="標準 72 2 4" xfId="3559" xr:uid="{00000000-0005-0000-0000-000055390000}"/>
    <cellStyle name="標準 72 2 5" xfId="3560" xr:uid="{00000000-0005-0000-0000-000056390000}"/>
    <cellStyle name="標準 72 2 6" xfId="3561" xr:uid="{00000000-0005-0000-0000-000057390000}"/>
    <cellStyle name="標準 72 3" xfId="608" xr:uid="{00000000-0005-0000-0000-000058390000}"/>
    <cellStyle name="標準 72 4" xfId="609" xr:uid="{00000000-0005-0000-0000-000059390000}"/>
    <cellStyle name="標準 72 5" xfId="610" xr:uid="{00000000-0005-0000-0000-00005A390000}"/>
    <cellStyle name="標準 72 5 2" xfId="3562" xr:uid="{00000000-0005-0000-0000-00005B390000}"/>
    <cellStyle name="標準 72 5 3" xfId="3563" xr:uid="{00000000-0005-0000-0000-00005C390000}"/>
    <cellStyle name="標準 72 5 4" xfId="3564" xr:uid="{00000000-0005-0000-0000-00005D390000}"/>
    <cellStyle name="標準 72 5 5" xfId="3565" xr:uid="{00000000-0005-0000-0000-00005E390000}"/>
    <cellStyle name="標準 72 5 6" xfId="3566" xr:uid="{00000000-0005-0000-0000-00005F390000}"/>
    <cellStyle name="標準 72 6" xfId="611" xr:uid="{00000000-0005-0000-0000-000060390000}"/>
    <cellStyle name="標準 72 6 2" xfId="3567" xr:uid="{00000000-0005-0000-0000-000061390000}"/>
    <cellStyle name="標準 72 6 3" xfId="3568" xr:uid="{00000000-0005-0000-0000-000062390000}"/>
    <cellStyle name="標準 72 6 4" xfId="3569" xr:uid="{00000000-0005-0000-0000-000063390000}"/>
    <cellStyle name="標準 72 6 5" xfId="3570" xr:uid="{00000000-0005-0000-0000-000064390000}"/>
    <cellStyle name="標準 72 6 6" xfId="3571" xr:uid="{00000000-0005-0000-0000-000065390000}"/>
    <cellStyle name="標準 72 7" xfId="612" xr:uid="{00000000-0005-0000-0000-000066390000}"/>
    <cellStyle name="標準 72 7 2" xfId="3572" xr:uid="{00000000-0005-0000-0000-000067390000}"/>
    <cellStyle name="標準 72 7 3" xfId="3573" xr:uid="{00000000-0005-0000-0000-000068390000}"/>
    <cellStyle name="標準 72 7 4" xfId="3574" xr:uid="{00000000-0005-0000-0000-000069390000}"/>
    <cellStyle name="標準 72 7 5" xfId="3575" xr:uid="{00000000-0005-0000-0000-00006A390000}"/>
    <cellStyle name="標準 72 7 6" xfId="3576" xr:uid="{00000000-0005-0000-0000-00006B390000}"/>
    <cellStyle name="標準 72 8" xfId="3577" xr:uid="{00000000-0005-0000-0000-00006C390000}"/>
    <cellStyle name="標準 72 8 2" xfId="3578" xr:uid="{00000000-0005-0000-0000-00006D390000}"/>
    <cellStyle name="標準 72 8 3" xfId="3579" xr:uid="{00000000-0005-0000-0000-00006E390000}"/>
    <cellStyle name="標準 72 8 4" xfId="3580" xr:uid="{00000000-0005-0000-0000-00006F390000}"/>
    <cellStyle name="標準 72 8 5" xfId="3581" xr:uid="{00000000-0005-0000-0000-000070390000}"/>
    <cellStyle name="標準 72 9" xfId="3582" xr:uid="{00000000-0005-0000-0000-000071390000}"/>
    <cellStyle name="標準 72 9 2" xfId="3583" xr:uid="{00000000-0005-0000-0000-000072390000}"/>
    <cellStyle name="標準 72 9 3" xfId="3584" xr:uid="{00000000-0005-0000-0000-000073390000}"/>
    <cellStyle name="標準 72 9 4" xfId="3585" xr:uid="{00000000-0005-0000-0000-000074390000}"/>
    <cellStyle name="標準 72 9 5" xfId="3586" xr:uid="{00000000-0005-0000-0000-000075390000}"/>
    <cellStyle name="標準 73" xfId="613" xr:uid="{00000000-0005-0000-0000-000076390000}"/>
    <cellStyle name="標準 74" xfId="614" xr:uid="{00000000-0005-0000-0000-000077390000}"/>
    <cellStyle name="標準 75" xfId="615" xr:uid="{00000000-0005-0000-0000-000078390000}"/>
    <cellStyle name="標準 76" xfId="616" xr:uid="{00000000-0005-0000-0000-000079390000}"/>
    <cellStyle name="標準 77" xfId="617" xr:uid="{00000000-0005-0000-0000-00007A390000}"/>
    <cellStyle name="標準 77 2" xfId="618" xr:uid="{00000000-0005-0000-0000-00007B390000}"/>
    <cellStyle name="標準 77 3" xfId="3587" xr:uid="{00000000-0005-0000-0000-00007C390000}"/>
    <cellStyle name="標準 77 4" xfId="3588" xr:uid="{00000000-0005-0000-0000-00007D390000}"/>
    <cellStyle name="標準 77 5" xfId="3589" xr:uid="{00000000-0005-0000-0000-00007E390000}"/>
    <cellStyle name="標準 77 6" xfId="3590" xr:uid="{00000000-0005-0000-0000-00007F390000}"/>
    <cellStyle name="標準 78" xfId="619" xr:uid="{00000000-0005-0000-0000-000080390000}"/>
    <cellStyle name="標準 78 2" xfId="620" xr:uid="{00000000-0005-0000-0000-000081390000}"/>
    <cellStyle name="標準 78 3" xfId="3591" xr:uid="{00000000-0005-0000-0000-000082390000}"/>
    <cellStyle name="標準 78 4" xfId="3592" xr:uid="{00000000-0005-0000-0000-000083390000}"/>
    <cellStyle name="標準 78 5" xfId="3593" xr:uid="{00000000-0005-0000-0000-000084390000}"/>
    <cellStyle name="標準 78 6" xfId="3594" xr:uid="{00000000-0005-0000-0000-000085390000}"/>
    <cellStyle name="標準 79" xfId="621" xr:uid="{00000000-0005-0000-0000-000086390000}"/>
    <cellStyle name="標準 79 2" xfId="622" xr:uid="{00000000-0005-0000-0000-000087390000}"/>
    <cellStyle name="標準 79 3" xfId="3595" xr:uid="{00000000-0005-0000-0000-000088390000}"/>
    <cellStyle name="標準 79 4" xfId="3596" xr:uid="{00000000-0005-0000-0000-000089390000}"/>
    <cellStyle name="標準 79 5" xfId="3597" xr:uid="{00000000-0005-0000-0000-00008A390000}"/>
    <cellStyle name="標準 79 6" xfId="3598" xr:uid="{00000000-0005-0000-0000-00008B390000}"/>
    <cellStyle name="標準 8" xfId="623" xr:uid="{00000000-0005-0000-0000-00008C390000}"/>
    <cellStyle name="標準 8 2" xfId="624" xr:uid="{00000000-0005-0000-0000-00008D390000}"/>
    <cellStyle name="標準 8 3" xfId="3599" xr:uid="{00000000-0005-0000-0000-00008E390000}"/>
    <cellStyle name="標準 8 4" xfId="3663" xr:uid="{00000000-0005-0000-0000-00008F390000}"/>
    <cellStyle name="標準 80" xfId="625" xr:uid="{00000000-0005-0000-0000-000090390000}"/>
    <cellStyle name="標準 80 2" xfId="626" xr:uid="{00000000-0005-0000-0000-000091390000}"/>
    <cellStyle name="標準 80 3" xfId="3600" xr:uid="{00000000-0005-0000-0000-000092390000}"/>
    <cellStyle name="標準 80 4" xfId="3601" xr:uid="{00000000-0005-0000-0000-000093390000}"/>
    <cellStyle name="標準 80 5" xfId="3602" xr:uid="{00000000-0005-0000-0000-000094390000}"/>
    <cellStyle name="標準 80 6" xfId="3603" xr:uid="{00000000-0005-0000-0000-000095390000}"/>
    <cellStyle name="標準 81" xfId="627" xr:uid="{00000000-0005-0000-0000-000096390000}"/>
    <cellStyle name="標準 81 2" xfId="628" xr:uid="{00000000-0005-0000-0000-000097390000}"/>
    <cellStyle name="標準 81 3" xfId="3604" xr:uid="{00000000-0005-0000-0000-000098390000}"/>
    <cellStyle name="標準 81 4" xfId="3605" xr:uid="{00000000-0005-0000-0000-000099390000}"/>
    <cellStyle name="標準 81 5" xfId="3606" xr:uid="{00000000-0005-0000-0000-00009A390000}"/>
    <cellStyle name="標準 81 6" xfId="3607" xr:uid="{00000000-0005-0000-0000-00009B390000}"/>
    <cellStyle name="標準 82" xfId="629" xr:uid="{00000000-0005-0000-0000-00009C390000}"/>
    <cellStyle name="標準 82 2" xfId="630" xr:uid="{00000000-0005-0000-0000-00009D390000}"/>
    <cellStyle name="標準 82 3" xfId="3608" xr:uid="{00000000-0005-0000-0000-00009E390000}"/>
    <cellStyle name="標準 82 4" xfId="3609" xr:uid="{00000000-0005-0000-0000-00009F390000}"/>
    <cellStyle name="標準 82 5" xfId="3610" xr:uid="{00000000-0005-0000-0000-0000A0390000}"/>
    <cellStyle name="標準 82 6" xfId="3611" xr:uid="{00000000-0005-0000-0000-0000A1390000}"/>
    <cellStyle name="標準 83" xfId="631" xr:uid="{00000000-0005-0000-0000-0000A2390000}"/>
    <cellStyle name="標準 83 2" xfId="632" xr:uid="{00000000-0005-0000-0000-0000A3390000}"/>
    <cellStyle name="標準 83 3" xfId="3612" xr:uid="{00000000-0005-0000-0000-0000A4390000}"/>
    <cellStyle name="標準 83 4" xfId="3613" xr:uid="{00000000-0005-0000-0000-0000A5390000}"/>
    <cellStyle name="標準 83 5" xfId="3614" xr:uid="{00000000-0005-0000-0000-0000A6390000}"/>
    <cellStyle name="標準 83 6" xfId="3615" xr:uid="{00000000-0005-0000-0000-0000A7390000}"/>
    <cellStyle name="標準 84" xfId="633" xr:uid="{00000000-0005-0000-0000-0000A8390000}"/>
    <cellStyle name="標準 84 2" xfId="634" xr:uid="{00000000-0005-0000-0000-0000A9390000}"/>
    <cellStyle name="標準 84 3" xfId="3616" xr:uid="{00000000-0005-0000-0000-0000AA390000}"/>
    <cellStyle name="標準 84 4" xfId="3617" xr:uid="{00000000-0005-0000-0000-0000AB390000}"/>
    <cellStyle name="標準 84 5" xfId="3618" xr:uid="{00000000-0005-0000-0000-0000AC390000}"/>
    <cellStyle name="標準 84 6" xfId="3619" xr:uid="{00000000-0005-0000-0000-0000AD390000}"/>
    <cellStyle name="標準 85" xfId="635" xr:uid="{00000000-0005-0000-0000-0000AE390000}"/>
    <cellStyle name="標準 85 2" xfId="636" xr:uid="{00000000-0005-0000-0000-0000AF390000}"/>
    <cellStyle name="標準 85 3" xfId="3620" xr:uid="{00000000-0005-0000-0000-0000B0390000}"/>
    <cellStyle name="標準 85 4" xfId="3621" xr:uid="{00000000-0005-0000-0000-0000B1390000}"/>
    <cellStyle name="標準 85 5" xfId="3622" xr:uid="{00000000-0005-0000-0000-0000B2390000}"/>
    <cellStyle name="標準 85 6" xfId="3623" xr:uid="{00000000-0005-0000-0000-0000B3390000}"/>
    <cellStyle name="標準 86" xfId="637" xr:uid="{00000000-0005-0000-0000-0000B4390000}"/>
    <cellStyle name="標準 86 2" xfId="638" xr:uid="{00000000-0005-0000-0000-0000B5390000}"/>
    <cellStyle name="標準 86 3" xfId="3624" xr:uid="{00000000-0005-0000-0000-0000B6390000}"/>
    <cellStyle name="標準 86 4" xfId="3625" xr:uid="{00000000-0005-0000-0000-0000B7390000}"/>
    <cellStyle name="標準 86 5" xfId="3626" xr:uid="{00000000-0005-0000-0000-0000B8390000}"/>
    <cellStyle name="標準 86 6" xfId="3627" xr:uid="{00000000-0005-0000-0000-0000B9390000}"/>
    <cellStyle name="標準 87" xfId="639" xr:uid="{00000000-0005-0000-0000-0000BA390000}"/>
    <cellStyle name="標準 87 2" xfId="640" xr:uid="{00000000-0005-0000-0000-0000BB390000}"/>
    <cellStyle name="標準 87 3" xfId="3628" xr:uid="{00000000-0005-0000-0000-0000BC390000}"/>
    <cellStyle name="標準 87 4" xfId="3629" xr:uid="{00000000-0005-0000-0000-0000BD390000}"/>
    <cellStyle name="標準 87 5" xfId="3630" xr:uid="{00000000-0005-0000-0000-0000BE390000}"/>
    <cellStyle name="標準 87 6" xfId="3631" xr:uid="{00000000-0005-0000-0000-0000BF390000}"/>
    <cellStyle name="標準 88" xfId="641" xr:uid="{00000000-0005-0000-0000-0000C0390000}"/>
    <cellStyle name="標準 88 2" xfId="642" xr:uid="{00000000-0005-0000-0000-0000C1390000}"/>
    <cellStyle name="標準 88 3" xfId="3632" xr:uid="{00000000-0005-0000-0000-0000C2390000}"/>
    <cellStyle name="標準 88 4" xfId="3633" xr:uid="{00000000-0005-0000-0000-0000C3390000}"/>
    <cellStyle name="標準 88 5" xfId="3634" xr:uid="{00000000-0005-0000-0000-0000C4390000}"/>
    <cellStyle name="標準 88 6" xfId="3635" xr:uid="{00000000-0005-0000-0000-0000C5390000}"/>
    <cellStyle name="標準 89" xfId="643" xr:uid="{00000000-0005-0000-0000-0000C6390000}"/>
    <cellStyle name="標準 9" xfId="644" xr:uid="{00000000-0005-0000-0000-0000C7390000}"/>
    <cellStyle name="標準 9 2" xfId="3664" xr:uid="{00000000-0005-0000-0000-0000C8390000}"/>
    <cellStyle name="標準 9 2 2" xfId="4449" xr:uid="{00000000-0005-0000-0000-0000C9390000}"/>
    <cellStyle name="標準 9 2 3" xfId="4443" xr:uid="{00000000-0005-0000-0000-0000CA390000}"/>
    <cellStyle name="標準 9 2 4" xfId="6403" xr:uid="{00000000-0005-0000-0000-0000CB390000}"/>
    <cellStyle name="標準 90" xfId="645" xr:uid="{00000000-0005-0000-0000-0000CC390000}"/>
    <cellStyle name="標準 91" xfId="646" xr:uid="{00000000-0005-0000-0000-0000CD390000}"/>
    <cellStyle name="標準 92" xfId="647" xr:uid="{00000000-0005-0000-0000-0000CE390000}"/>
    <cellStyle name="標準 93" xfId="648" xr:uid="{00000000-0005-0000-0000-0000CF390000}"/>
    <cellStyle name="標準 94" xfId="649" xr:uid="{00000000-0005-0000-0000-0000D0390000}"/>
    <cellStyle name="標準 95" xfId="650" xr:uid="{00000000-0005-0000-0000-0000D1390000}"/>
    <cellStyle name="標準 96" xfId="651" xr:uid="{00000000-0005-0000-0000-0000D2390000}"/>
    <cellStyle name="標準 97" xfId="652" xr:uid="{00000000-0005-0000-0000-0000D3390000}"/>
    <cellStyle name="標準 98" xfId="653" xr:uid="{00000000-0005-0000-0000-0000D4390000}"/>
    <cellStyle name="標準 99" xfId="654" xr:uid="{00000000-0005-0000-0000-0000D5390000}"/>
    <cellStyle name="表示済みのハイパーリンク 2" xfId="655" xr:uid="{00000000-0005-0000-0000-0000D6390000}"/>
    <cellStyle name="未定義" xfId="6264" xr:uid="{00000000-0005-0000-0000-0000D7390000}"/>
    <cellStyle name="良い 2" xfId="3636" xr:uid="{00000000-0005-0000-0000-0000D8390000}"/>
    <cellStyle name="良い 3" xfId="3637" xr:uid="{00000000-0005-0000-0000-0000D9390000}"/>
  </cellStyles>
  <dxfs count="0"/>
  <tableStyles count="0" defaultTableStyle="TableStyleMedium2" defaultPivotStyle="PivotStyleLight16"/>
  <colors>
    <mruColors>
      <color rgb="FFDAEEF3"/>
      <color rgb="FF0000FF"/>
      <color rgb="FFCCFFFF"/>
      <color rgb="FFFF5050"/>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リスト!$B$28" lockText="1" noThreeD="1"/>
</file>

<file path=xl/ctrlProps/ctrlProp11.xml><?xml version="1.0" encoding="utf-8"?>
<formControlPr xmlns="http://schemas.microsoft.com/office/spreadsheetml/2009/9/main" objectType="CheckBox" fmlaLink="リスト!$B$29" lockText="1" noThreeD="1"/>
</file>

<file path=xl/ctrlProps/ctrlProp12.xml><?xml version="1.0" encoding="utf-8"?>
<formControlPr xmlns="http://schemas.microsoft.com/office/spreadsheetml/2009/9/main" objectType="Radio" firstButton="1"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fmlaLink="リスト!$B$17" lockText="1" noThreeD="1"/>
</file>

<file path=xl/ctrlProps/ctrlProp6.xml><?xml version="1.0" encoding="utf-8"?>
<formControlPr xmlns="http://schemas.microsoft.com/office/spreadsheetml/2009/9/main" objectType="CheckBox" fmlaLink="リスト!$B$18" lockText="1" noThreeD="1"/>
</file>

<file path=xl/ctrlProps/ctrlProp7.xml><?xml version="1.0" encoding="utf-8"?>
<formControlPr xmlns="http://schemas.microsoft.com/office/spreadsheetml/2009/9/main" objectType="CheckBox" fmlaLink="リスト!$B$19" lockText="1" noThreeD="1"/>
</file>

<file path=xl/ctrlProps/ctrlProp8.xml><?xml version="1.0" encoding="utf-8"?>
<formControlPr xmlns="http://schemas.microsoft.com/office/spreadsheetml/2009/9/main" objectType="CheckBox" fmlaLink="リスト!$B$26" lockText="1" noThreeD="1"/>
</file>

<file path=xl/ctrlProps/ctrlProp9.xml><?xml version="1.0" encoding="utf-8"?>
<formControlPr xmlns="http://schemas.microsoft.com/office/spreadsheetml/2009/9/main" objectType="CheckBox" fmlaLink="リスト!$B$27"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7" Type="http://schemas.openxmlformats.org/officeDocument/2006/relationships/image" Target="../media/image9.emf"/><Relationship Id="rId2" Type="http://schemas.openxmlformats.org/officeDocument/2006/relationships/image" Target="../media/image4.emf"/><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emf"/></Relationships>
</file>

<file path=xl/drawings/_rels/drawing5.xml.rels><?xml version="1.0" encoding="UTF-8" standalone="yes"?>
<Relationships xmlns="http://schemas.openxmlformats.org/package/2006/relationships"><Relationship Id="rId2" Type="http://schemas.openxmlformats.org/officeDocument/2006/relationships/image" Target="../media/image11.emf"/><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0</xdr:colOff>
          <xdr:row>47</xdr:row>
          <xdr:rowOff>0</xdr:rowOff>
        </xdr:from>
        <xdr:to>
          <xdr:col>35</xdr:col>
          <xdr:colOff>83820</xdr:colOff>
          <xdr:row>50</xdr:row>
          <xdr:rowOff>22860</xdr:rowOff>
        </xdr:to>
        <xdr:sp macro="" textlink="">
          <xdr:nvSpPr>
            <xdr:cNvPr id="88065" name="Group Box 1" hidden="1">
              <a:extLst>
                <a:ext uri="{63B3BB69-23CF-44E3-9099-C40C66FF867C}">
                  <a14:compatExt spid="_x0000_s88065"/>
                </a:ext>
                <a:ext uri="{FF2B5EF4-FFF2-40B4-BE49-F238E27FC236}">
                  <a16:creationId xmlns:a16="http://schemas.microsoft.com/office/drawing/2014/main" id="{00000000-0008-0000-0000-0000015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14</a:t>
              </a:r>
            </a:p>
          </xdr:txBody>
        </xdr:sp>
        <xdr:clientData/>
      </xdr:twoCellAnchor>
    </mc:Choice>
    <mc:Fallback/>
  </mc:AlternateContent>
  <xdr:twoCellAnchor>
    <xdr:from>
      <xdr:col>2</xdr:col>
      <xdr:colOff>-1</xdr:colOff>
      <xdr:row>68</xdr:row>
      <xdr:rowOff>54429</xdr:rowOff>
    </xdr:from>
    <xdr:to>
      <xdr:col>3</xdr:col>
      <xdr:colOff>93914</xdr:colOff>
      <xdr:row>68</xdr:row>
      <xdr:rowOff>295356</xdr:rowOff>
    </xdr:to>
    <xdr:sp macro="" textlink="">
      <xdr:nvSpPr>
        <xdr:cNvPr id="10" name="下矢印 9">
          <a:extLst>
            <a:ext uri="{FF2B5EF4-FFF2-40B4-BE49-F238E27FC236}">
              <a16:creationId xmlns:a16="http://schemas.microsoft.com/office/drawing/2014/main" id="{00000000-0008-0000-0000-00000A000000}"/>
            </a:ext>
          </a:extLst>
        </xdr:cNvPr>
        <xdr:cNvSpPr/>
      </xdr:nvSpPr>
      <xdr:spPr>
        <a:xfrm>
          <a:off x="290285" y="11058072"/>
          <a:ext cx="239058" cy="240927"/>
        </a:xfrm>
        <a:prstGeom prst="downArrow">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xdr:colOff>
      <xdr:row>60</xdr:row>
      <xdr:rowOff>54429</xdr:rowOff>
    </xdr:from>
    <xdr:to>
      <xdr:col>3</xdr:col>
      <xdr:colOff>93914</xdr:colOff>
      <xdr:row>60</xdr:row>
      <xdr:rowOff>295356</xdr:rowOff>
    </xdr:to>
    <xdr:sp macro="" textlink="">
      <xdr:nvSpPr>
        <xdr:cNvPr id="11" name="下矢印 10">
          <a:extLst>
            <a:ext uri="{FF2B5EF4-FFF2-40B4-BE49-F238E27FC236}">
              <a16:creationId xmlns:a16="http://schemas.microsoft.com/office/drawing/2014/main" id="{00000000-0008-0000-0000-00000B000000}"/>
            </a:ext>
          </a:extLst>
        </xdr:cNvPr>
        <xdr:cNvSpPr/>
      </xdr:nvSpPr>
      <xdr:spPr>
        <a:xfrm>
          <a:off x="290285" y="11058072"/>
          <a:ext cx="239058" cy="240927"/>
        </a:xfrm>
        <a:prstGeom prst="downArrow">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xdr:colOff>
      <xdr:row>44</xdr:row>
      <xdr:rowOff>54429</xdr:rowOff>
    </xdr:from>
    <xdr:to>
      <xdr:col>3</xdr:col>
      <xdr:colOff>93914</xdr:colOff>
      <xdr:row>44</xdr:row>
      <xdr:rowOff>295356</xdr:rowOff>
    </xdr:to>
    <xdr:sp macro="" textlink="">
      <xdr:nvSpPr>
        <xdr:cNvPr id="13" name="下矢印 12">
          <a:extLst>
            <a:ext uri="{FF2B5EF4-FFF2-40B4-BE49-F238E27FC236}">
              <a16:creationId xmlns:a16="http://schemas.microsoft.com/office/drawing/2014/main" id="{00000000-0008-0000-0000-00000D000000}"/>
            </a:ext>
          </a:extLst>
        </xdr:cNvPr>
        <xdr:cNvSpPr/>
      </xdr:nvSpPr>
      <xdr:spPr>
        <a:xfrm>
          <a:off x="290285" y="8980715"/>
          <a:ext cx="239058" cy="240927"/>
        </a:xfrm>
        <a:prstGeom prst="downArrow">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xdr:colOff>
      <xdr:row>35</xdr:row>
      <xdr:rowOff>54429</xdr:rowOff>
    </xdr:from>
    <xdr:to>
      <xdr:col>3</xdr:col>
      <xdr:colOff>93914</xdr:colOff>
      <xdr:row>35</xdr:row>
      <xdr:rowOff>295356</xdr:rowOff>
    </xdr:to>
    <xdr:sp macro="" textlink="">
      <xdr:nvSpPr>
        <xdr:cNvPr id="14" name="下矢印 13">
          <a:extLst>
            <a:ext uri="{FF2B5EF4-FFF2-40B4-BE49-F238E27FC236}">
              <a16:creationId xmlns:a16="http://schemas.microsoft.com/office/drawing/2014/main" id="{00000000-0008-0000-0000-00000E000000}"/>
            </a:ext>
          </a:extLst>
        </xdr:cNvPr>
        <xdr:cNvSpPr/>
      </xdr:nvSpPr>
      <xdr:spPr>
        <a:xfrm>
          <a:off x="290285" y="6467929"/>
          <a:ext cx="239058" cy="240927"/>
        </a:xfrm>
        <a:prstGeom prst="downArrow">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54428</xdr:colOff>
      <xdr:row>1</xdr:row>
      <xdr:rowOff>468085</xdr:rowOff>
    </xdr:from>
    <xdr:to>
      <xdr:col>100</xdr:col>
      <xdr:colOff>130628</xdr:colOff>
      <xdr:row>29</xdr:row>
      <xdr:rowOff>10886</xdr:rowOff>
    </xdr:to>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a:xfrm>
          <a:off x="8403771" y="631371"/>
          <a:ext cx="5878286" cy="4789715"/>
        </a:xfrm>
        <a:prstGeom prst="roundRect">
          <a:avLst>
            <a:gd name="adj" fmla="val 8485"/>
          </a:avLst>
        </a:prstGeom>
        <a:solidFill>
          <a:schemeClr val="bg1"/>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60</xdr:col>
      <xdr:colOff>32661</xdr:colOff>
      <xdr:row>3</xdr:row>
      <xdr:rowOff>0</xdr:rowOff>
    </xdr:from>
    <xdr:to>
      <xdr:col>99</xdr:col>
      <xdr:colOff>134138</xdr:colOff>
      <xdr:row>28</xdr:row>
      <xdr:rowOff>31915</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523518" y="816429"/>
          <a:ext cx="5620534" cy="4429743"/>
        </a:xfrm>
        <a:prstGeom prst="rect">
          <a:avLst/>
        </a:prstGeom>
      </xdr:spPr>
    </xdr:pic>
    <xdr:clientData/>
  </xdr:twoCellAnchor>
  <xdr:twoCellAnchor>
    <xdr:from>
      <xdr:col>59</xdr:col>
      <xdr:colOff>0</xdr:colOff>
      <xdr:row>45</xdr:row>
      <xdr:rowOff>0</xdr:rowOff>
    </xdr:from>
    <xdr:to>
      <xdr:col>100</xdr:col>
      <xdr:colOff>76200</xdr:colOff>
      <xdr:row>63</xdr:row>
      <xdr:rowOff>65314</xdr:rowOff>
    </xdr:to>
    <xdr:sp macro="" textlink="">
      <xdr:nvSpPr>
        <xdr:cNvPr id="4" name="四角形: 角を丸くする 3">
          <a:extLst>
            <a:ext uri="{FF2B5EF4-FFF2-40B4-BE49-F238E27FC236}">
              <a16:creationId xmlns:a16="http://schemas.microsoft.com/office/drawing/2014/main" id="{63541AB7-F34D-4684-9201-5F1BF204E355}"/>
            </a:ext>
          </a:extLst>
        </xdr:cNvPr>
        <xdr:cNvSpPr/>
      </xdr:nvSpPr>
      <xdr:spPr>
        <a:xfrm>
          <a:off x="8349343" y="8316686"/>
          <a:ext cx="5878286" cy="2830285"/>
        </a:xfrm>
        <a:prstGeom prst="roundRect">
          <a:avLst>
            <a:gd name="adj" fmla="val 8485"/>
          </a:avLst>
        </a:prstGeom>
        <a:solidFill>
          <a:schemeClr val="bg1"/>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59</xdr:col>
      <xdr:colOff>130628</xdr:colOff>
      <xdr:row>46</xdr:row>
      <xdr:rowOff>43544</xdr:rowOff>
    </xdr:from>
    <xdr:to>
      <xdr:col>99</xdr:col>
      <xdr:colOff>123845</xdr:colOff>
      <xdr:row>61</xdr:row>
      <xdr:rowOff>108857</xdr:rowOff>
    </xdr:to>
    <xdr:pic>
      <xdr:nvPicPr>
        <xdr:cNvPr id="5" name="図 4">
          <a:extLst>
            <a:ext uri="{FF2B5EF4-FFF2-40B4-BE49-F238E27FC236}">
              <a16:creationId xmlns:a16="http://schemas.microsoft.com/office/drawing/2014/main" id="{619E58D5-367E-49D6-8119-87363CA3F1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79971" y="8523515"/>
          <a:ext cx="5653788" cy="2438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76200</xdr:colOff>
          <xdr:row>8</xdr:row>
          <xdr:rowOff>30480</xdr:rowOff>
        </xdr:from>
        <xdr:to>
          <xdr:col>28</xdr:col>
          <xdr:colOff>7620</xdr:colOff>
          <xdr:row>9</xdr:row>
          <xdr:rowOff>121920</xdr:rowOff>
        </xdr:to>
        <xdr:sp macro="" textlink="">
          <xdr:nvSpPr>
            <xdr:cNvPr id="100357" name="Option Button 5" hidden="1">
              <a:extLst>
                <a:ext uri="{63B3BB69-23CF-44E3-9099-C40C66FF867C}">
                  <a14:compatExt spid="_x0000_s100357"/>
                </a:ext>
                <a:ext uri="{FF2B5EF4-FFF2-40B4-BE49-F238E27FC236}">
                  <a16:creationId xmlns:a16="http://schemas.microsoft.com/office/drawing/2014/main" id="{00000000-0008-0000-0100-000005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83820</xdr:colOff>
          <xdr:row>8</xdr:row>
          <xdr:rowOff>30480</xdr:rowOff>
        </xdr:from>
        <xdr:to>
          <xdr:col>34</xdr:col>
          <xdr:colOff>22860</xdr:colOff>
          <xdr:row>9</xdr:row>
          <xdr:rowOff>121920</xdr:rowOff>
        </xdr:to>
        <xdr:sp macro="" textlink="">
          <xdr:nvSpPr>
            <xdr:cNvPr id="100358" name="Option Button 6" hidden="1">
              <a:extLst>
                <a:ext uri="{63B3BB69-23CF-44E3-9099-C40C66FF867C}">
                  <a14:compatExt spid="_x0000_s100358"/>
                </a:ext>
                <a:ext uri="{FF2B5EF4-FFF2-40B4-BE49-F238E27FC236}">
                  <a16:creationId xmlns:a16="http://schemas.microsoft.com/office/drawing/2014/main" id="{00000000-0008-0000-0100-000006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7</xdr:row>
          <xdr:rowOff>106680</xdr:rowOff>
        </xdr:from>
        <xdr:to>
          <xdr:col>35</xdr:col>
          <xdr:colOff>83820</xdr:colOff>
          <xdr:row>11</xdr:row>
          <xdr:rowOff>38100</xdr:rowOff>
        </xdr:to>
        <xdr:sp macro="" textlink="">
          <xdr:nvSpPr>
            <xdr:cNvPr id="100359" name="Group Box 7" hidden="1">
              <a:extLst>
                <a:ext uri="{63B3BB69-23CF-44E3-9099-C40C66FF867C}">
                  <a14:compatExt spid="_x0000_s100359"/>
                </a:ext>
                <a:ext uri="{FF2B5EF4-FFF2-40B4-BE49-F238E27FC236}">
                  <a16:creationId xmlns:a16="http://schemas.microsoft.com/office/drawing/2014/main" id="{00000000-0008-0000-0100-0000078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51</xdr:row>
          <xdr:rowOff>60960</xdr:rowOff>
        </xdr:from>
        <xdr:to>
          <xdr:col>3</xdr:col>
          <xdr:colOff>0</xdr:colOff>
          <xdr:row>52</xdr:row>
          <xdr:rowOff>106680</xdr:rowOff>
        </xdr:to>
        <xdr:sp macro="" textlink="">
          <xdr:nvSpPr>
            <xdr:cNvPr id="100363" name="Check Box 11" hidden="1">
              <a:extLst>
                <a:ext uri="{63B3BB69-23CF-44E3-9099-C40C66FF867C}">
                  <a14:compatExt spid="_x0000_s100363"/>
                </a:ext>
                <a:ext uri="{FF2B5EF4-FFF2-40B4-BE49-F238E27FC236}">
                  <a16:creationId xmlns:a16="http://schemas.microsoft.com/office/drawing/2014/main" id="{00000000-0008-0000-0100-00000B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51</xdr:row>
          <xdr:rowOff>60960</xdr:rowOff>
        </xdr:from>
        <xdr:to>
          <xdr:col>14</xdr:col>
          <xdr:colOff>0</xdr:colOff>
          <xdr:row>52</xdr:row>
          <xdr:rowOff>106680</xdr:rowOff>
        </xdr:to>
        <xdr:sp macro="" textlink="">
          <xdr:nvSpPr>
            <xdr:cNvPr id="100366" name="Check Box 14" hidden="1">
              <a:extLst>
                <a:ext uri="{63B3BB69-23CF-44E3-9099-C40C66FF867C}">
                  <a14:compatExt spid="_x0000_s100366"/>
                </a:ext>
                <a:ext uri="{FF2B5EF4-FFF2-40B4-BE49-F238E27FC236}">
                  <a16:creationId xmlns:a16="http://schemas.microsoft.com/office/drawing/2014/main" id="{00000000-0008-0000-0100-00000E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68580</xdr:colOff>
          <xdr:row>51</xdr:row>
          <xdr:rowOff>60960</xdr:rowOff>
        </xdr:from>
        <xdr:to>
          <xdr:col>25</xdr:col>
          <xdr:colOff>0</xdr:colOff>
          <xdr:row>52</xdr:row>
          <xdr:rowOff>106680</xdr:rowOff>
        </xdr:to>
        <xdr:sp macro="" textlink="">
          <xdr:nvSpPr>
            <xdr:cNvPr id="100379" name="Check Box 27" hidden="1">
              <a:extLst>
                <a:ext uri="{63B3BB69-23CF-44E3-9099-C40C66FF867C}">
                  <a14:compatExt spid="_x0000_s100379"/>
                </a:ext>
                <a:ext uri="{FF2B5EF4-FFF2-40B4-BE49-F238E27FC236}">
                  <a16:creationId xmlns:a16="http://schemas.microsoft.com/office/drawing/2014/main" id="{00000000-0008-0000-0100-00001B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55</xdr:row>
          <xdr:rowOff>144780</xdr:rowOff>
        </xdr:from>
        <xdr:to>
          <xdr:col>2</xdr:col>
          <xdr:colOff>121920</xdr:colOff>
          <xdr:row>58</xdr:row>
          <xdr:rowOff>0</xdr:rowOff>
        </xdr:to>
        <xdr:sp macro="" textlink="">
          <xdr:nvSpPr>
            <xdr:cNvPr id="100388" name="Check Box 36" hidden="1">
              <a:extLst>
                <a:ext uri="{63B3BB69-23CF-44E3-9099-C40C66FF867C}">
                  <a14:compatExt spid="_x0000_s100388"/>
                </a:ext>
                <a:ext uri="{FF2B5EF4-FFF2-40B4-BE49-F238E27FC236}">
                  <a16:creationId xmlns:a16="http://schemas.microsoft.com/office/drawing/2014/main" id="{00000000-0008-0000-0100-000024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55</xdr:row>
          <xdr:rowOff>144780</xdr:rowOff>
        </xdr:from>
        <xdr:to>
          <xdr:col>22</xdr:col>
          <xdr:colOff>144780</xdr:colOff>
          <xdr:row>58</xdr:row>
          <xdr:rowOff>0</xdr:rowOff>
        </xdr:to>
        <xdr:sp macro="" textlink="">
          <xdr:nvSpPr>
            <xdr:cNvPr id="100394" name="Check Box 42" hidden="1">
              <a:extLst>
                <a:ext uri="{63B3BB69-23CF-44E3-9099-C40C66FF867C}">
                  <a14:compatExt spid="_x0000_s100394"/>
                </a:ext>
                <a:ext uri="{FF2B5EF4-FFF2-40B4-BE49-F238E27FC236}">
                  <a16:creationId xmlns:a16="http://schemas.microsoft.com/office/drawing/2014/main" id="{00000000-0008-0000-0100-00002A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58</xdr:row>
          <xdr:rowOff>0</xdr:rowOff>
        </xdr:from>
        <xdr:to>
          <xdr:col>2</xdr:col>
          <xdr:colOff>121920</xdr:colOff>
          <xdr:row>60</xdr:row>
          <xdr:rowOff>7620</xdr:rowOff>
        </xdr:to>
        <xdr:sp macro="" textlink="">
          <xdr:nvSpPr>
            <xdr:cNvPr id="100396" name="Check Box 44" hidden="1">
              <a:extLst>
                <a:ext uri="{63B3BB69-23CF-44E3-9099-C40C66FF867C}">
                  <a14:compatExt spid="_x0000_s100396"/>
                </a:ext>
                <a:ext uri="{FF2B5EF4-FFF2-40B4-BE49-F238E27FC236}">
                  <a16:creationId xmlns:a16="http://schemas.microsoft.com/office/drawing/2014/main" id="{00000000-0008-0000-0100-00002C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58</xdr:row>
          <xdr:rowOff>0</xdr:rowOff>
        </xdr:from>
        <xdr:to>
          <xdr:col>22</xdr:col>
          <xdr:colOff>144780</xdr:colOff>
          <xdr:row>60</xdr:row>
          <xdr:rowOff>7620</xdr:rowOff>
        </xdr:to>
        <xdr:sp macro="" textlink="">
          <xdr:nvSpPr>
            <xdr:cNvPr id="100397" name="Check Box 45" hidden="1">
              <a:extLst>
                <a:ext uri="{63B3BB69-23CF-44E3-9099-C40C66FF867C}">
                  <a14:compatExt spid="_x0000_s100397"/>
                </a:ext>
                <a:ext uri="{FF2B5EF4-FFF2-40B4-BE49-F238E27FC236}">
                  <a16:creationId xmlns:a16="http://schemas.microsoft.com/office/drawing/2014/main" id="{00000000-0008-0000-0100-00002D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60960</xdr:colOff>
          <xdr:row>20</xdr:row>
          <xdr:rowOff>114300</xdr:rowOff>
        </xdr:from>
        <xdr:to>
          <xdr:col>27</xdr:col>
          <xdr:colOff>0</xdr:colOff>
          <xdr:row>22</xdr:row>
          <xdr:rowOff>38100</xdr:rowOff>
        </xdr:to>
        <xdr:sp macro="" textlink="">
          <xdr:nvSpPr>
            <xdr:cNvPr id="100399" name="Option Button 47" hidden="1">
              <a:extLst>
                <a:ext uri="{63B3BB69-23CF-44E3-9099-C40C66FF867C}">
                  <a14:compatExt spid="_x0000_s100399"/>
                </a:ext>
                <a:ext uri="{FF2B5EF4-FFF2-40B4-BE49-F238E27FC236}">
                  <a16:creationId xmlns:a16="http://schemas.microsoft.com/office/drawing/2014/main" id="{00000000-0008-0000-0100-00002F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20</xdr:row>
          <xdr:rowOff>114300</xdr:rowOff>
        </xdr:from>
        <xdr:to>
          <xdr:col>33</xdr:col>
          <xdr:colOff>76200</xdr:colOff>
          <xdr:row>22</xdr:row>
          <xdr:rowOff>38100</xdr:rowOff>
        </xdr:to>
        <xdr:sp macro="" textlink="">
          <xdr:nvSpPr>
            <xdr:cNvPr id="100400" name="Option Button 48" hidden="1">
              <a:extLst>
                <a:ext uri="{63B3BB69-23CF-44E3-9099-C40C66FF867C}">
                  <a14:compatExt spid="_x0000_s100400"/>
                </a:ext>
                <a:ext uri="{FF2B5EF4-FFF2-40B4-BE49-F238E27FC236}">
                  <a16:creationId xmlns:a16="http://schemas.microsoft.com/office/drawing/2014/main" id="{00000000-0008-0000-0100-000030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60960</xdr:colOff>
          <xdr:row>23</xdr:row>
          <xdr:rowOff>99060</xdr:rowOff>
        </xdr:from>
        <xdr:to>
          <xdr:col>27</xdr:col>
          <xdr:colOff>0</xdr:colOff>
          <xdr:row>25</xdr:row>
          <xdr:rowOff>22860</xdr:rowOff>
        </xdr:to>
        <xdr:sp macro="" textlink="">
          <xdr:nvSpPr>
            <xdr:cNvPr id="100401" name="Option Button 49" hidden="1">
              <a:extLst>
                <a:ext uri="{63B3BB69-23CF-44E3-9099-C40C66FF867C}">
                  <a14:compatExt spid="_x0000_s100401"/>
                </a:ext>
                <a:ext uri="{FF2B5EF4-FFF2-40B4-BE49-F238E27FC236}">
                  <a16:creationId xmlns:a16="http://schemas.microsoft.com/office/drawing/2014/main" id="{00000000-0008-0000-0100-000031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20</xdr:row>
          <xdr:rowOff>7620</xdr:rowOff>
        </xdr:from>
        <xdr:to>
          <xdr:col>39</xdr:col>
          <xdr:colOff>7620</xdr:colOff>
          <xdr:row>25</xdr:row>
          <xdr:rowOff>99060</xdr:rowOff>
        </xdr:to>
        <xdr:sp macro="" textlink="">
          <xdr:nvSpPr>
            <xdr:cNvPr id="100402" name="Group Box 50" hidden="1">
              <a:extLst>
                <a:ext uri="{63B3BB69-23CF-44E3-9099-C40C66FF867C}">
                  <a14:compatExt spid="_x0000_s100402"/>
                </a:ext>
                <a:ext uri="{FF2B5EF4-FFF2-40B4-BE49-F238E27FC236}">
                  <a16:creationId xmlns:a16="http://schemas.microsoft.com/office/drawing/2014/main" id="{00000000-0008-0000-0100-0000328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39</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20</xdr:row>
          <xdr:rowOff>0</xdr:rowOff>
        </xdr:from>
        <xdr:to>
          <xdr:col>2</xdr:col>
          <xdr:colOff>114300</xdr:colOff>
          <xdr:row>24</xdr:row>
          <xdr:rowOff>38100</xdr:rowOff>
        </xdr:to>
        <xdr:sp macro="" textlink="">
          <xdr:nvSpPr>
            <xdr:cNvPr id="101381" name="Group Box 5" hidden="1">
              <a:extLst>
                <a:ext uri="{63B3BB69-23CF-44E3-9099-C40C66FF867C}">
                  <a14:compatExt spid="_x0000_s101381"/>
                </a:ext>
                <a:ext uri="{FF2B5EF4-FFF2-40B4-BE49-F238E27FC236}">
                  <a16:creationId xmlns:a16="http://schemas.microsoft.com/office/drawing/2014/main" id="{00000000-0008-0000-0200-0000058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aaaa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1</xdr:col>
          <xdr:colOff>220980</xdr:colOff>
          <xdr:row>15</xdr:row>
          <xdr:rowOff>0</xdr:rowOff>
        </xdr:to>
        <xdr:sp macro="" textlink="">
          <xdr:nvSpPr>
            <xdr:cNvPr id="101382" name="Option Button 6" hidden="1">
              <a:extLst>
                <a:ext uri="{63B3BB69-23CF-44E3-9099-C40C66FF867C}">
                  <a14:compatExt spid="_x0000_s101382"/>
                </a:ext>
                <a:ext uri="{FF2B5EF4-FFF2-40B4-BE49-F238E27FC236}">
                  <a16:creationId xmlns:a16="http://schemas.microsoft.com/office/drawing/2014/main" id="{00000000-0008-0000-0200-000006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8</xdr:row>
          <xdr:rowOff>22860</xdr:rowOff>
        </xdr:from>
        <xdr:to>
          <xdr:col>2</xdr:col>
          <xdr:colOff>22860</xdr:colOff>
          <xdr:row>8</xdr:row>
          <xdr:rowOff>289560</xdr:rowOff>
        </xdr:to>
        <xdr:sp macro="" textlink="">
          <xdr:nvSpPr>
            <xdr:cNvPr id="101383" name="Check Box 7" hidden="1">
              <a:extLst>
                <a:ext uri="{63B3BB69-23CF-44E3-9099-C40C66FF867C}">
                  <a14:compatExt spid="_x0000_s101383"/>
                </a:ext>
                <a:ext uri="{FF2B5EF4-FFF2-40B4-BE49-F238E27FC236}">
                  <a16:creationId xmlns:a16="http://schemas.microsoft.com/office/drawing/2014/main" id="{00000000-0008-0000-0200-000007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10</xdr:row>
          <xdr:rowOff>22860</xdr:rowOff>
        </xdr:from>
        <xdr:to>
          <xdr:col>2</xdr:col>
          <xdr:colOff>68580</xdr:colOff>
          <xdr:row>16</xdr:row>
          <xdr:rowOff>99060</xdr:rowOff>
        </xdr:to>
        <xdr:sp macro="" textlink="">
          <xdr:nvSpPr>
            <xdr:cNvPr id="101384" name="Group Box 8" hidden="1">
              <a:extLst>
                <a:ext uri="{63B3BB69-23CF-44E3-9099-C40C66FF867C}">
                  <a14:compatExt spid="_x0000_s101384"/>
                </a:ext>
                <a:ext uri="{FF2B5EF4-FFF2-40B4-BE49-F238E27FC236}">
                  <a16:creationId xmlns:a16="http://schemas.microsoft.com/office/drawing/2014/main" id="{00000000-0008-0000-0200-0000088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10</xdr:row>
          <xdr:rowOff>160020</xdr:rowOff>
        </xdr:from>
        <xdr:to>
          <xdr:col>2</xdr:col>
          <xdr:colOff>38100</xdr:colOff>
          <xdr:row>13</xdr:row>
          <xdr:rowOff>22860</xdr:rowOff>
        </xdr:to>
        <xdr:sp macro="" textlink="">
          <xdr:nvSpPr>
            <xdr:cNvPr id="101385" name="Option Button 9" hidden="1">
              <a:extLst>
                <a:ext uri="{63B3BB69-23CF-44E3-9099-C40C66FF867C}">
                  <a14:compatExt spid="_x0000_s101385"/>
                </a:ext>
                <a:ext uri="{FF2B5EF4-FFF2-40B4-BE49-F238E27FC236}">
                  <a16:creationId xmlns:a16="http://schemas.microsoft.com/office/drawing/2014/main" id="{00000000-0008-0000-0200-000009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194397</xdr:colOff>
      <xdr:row>37</xdr:row>
      <xdr:rowOff>161488</xdr:rowOff>
    </xdr:from>
    <xdr:to>
      <xdr:col>16</xdr:col>
      <xdr:colOff>373693</xdr:colOff>
      <xdr:row>73</xdr:row>
      <xdr:rowOff>142876</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6880947" y="3476188"/>
          <a:ext cx="4979896" cy="6248838"/>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latin typeface="メイリオ" panose="020B0604030504040204" pitchFamily="50" charset="-128"/>
              <a:ea typeface="メイリオ" panose="020B0604030504040204" pitchFamily="50" charset="-128"/>
            </a:rPr>
            <a:t>【</a:t>
          </a:r>
          <a:r>
            <a:rPr kumimoji="1" lang="ja-JP" altLang="en-US" sz="1100" b="1">
              <a:solidFill>
                <a:schemeClr val="tx1"/>
              </a:solidFill>
              <a:latin typeface="メイリオ" panose="020B0604030504040204" pitchFamily="50" charset="-128"/>
              <a:ea typeface="メイリオ" panose="020B0604030504040204" pitchFamily="50" charset="-128"/>
            </a:rPr>
            <a:t>「プライマー種類」の選択に関して </a:t>
          </a:r>
          <a:r>
            <a:rPr kumimoji="1" lang="en-US" altLang="ja-JP" sz="1100" b="1">
              <a:solidFill>
                <a:schemeClr val="tx1"/>
              </a:solidFill>
              <a:latin typeface="メイリオ" panose="020B0604030504040204" pitchFamily="50" charset="-128"/>
              <a:ea typeface="メイリオ" panose="020B0604030504040204" pitchFamily="50" charset="-128"/>
            </a:rPr>
            <a:t>】</a:t>
          </a:r>
          <a:endParaRPr kumimoji="1" lang="ja-JP" altLang="en-US" sz="1100" b="1">
            <a:solidFill>
              <a:schemeClr val="tx1"/>
            </a:solidFill>
            <a:latin typeface="メイリオ" panose="020B0604030504040204" pitchFamily="50" charset="-128"/>
            <a:ea typeface="メイリオ" panose="020B0604030504040204" pitchFamily="50" charset="-128"/>
          </a:endParaRPr>
        </a:p>
        <a:p>
          <a:pPr algn="l"/>
          <a:r>
            <a:rPr kumimoji="1" lang="ja-JP" altLang="en-US" sz="700" b="0">
              <a:solidFill>
                <a:schemeClr val="tx1"/>
              </a:solidFill>
              <a:latin typeface="メイリオ" panose="020B0604030504040204" pitchFamily="50" charset="-128"/>
              <a:ea typeface="メイリオ" panose="020B0604030504040204" pitchFamily="50" charset="-128"/>
            </a:rPr>
            <a:t>プライマー種類の選択欄では、解析対象領域の</a:t>
          </a:r>
          <a:r>
            <a:rPr kumimoji="1" lang="en-US" altLang="ja-JP" sz="700" b="0">
              <a:solidFill>
                <a:schemeClr val="tx1"/>
              </a:solidFill>
              <a:latin typeface="メイリオ" panose="020B0604030504040204" pitchFamily="50" charset="-128"/>
              <a:ea typeface="メイリオ" panose="020B0604030504040204" pitchFamily="50" charset="-128"/>
            </a:rPr>
            <a:t>PCR</a:t>
          </a:r>
          <a:r>
            <a:rPr kumimoji="1" lang="ja-JP" altLang="en-US" sz="700" b="0">
              <a:solidFill>
                <a:schemeClr val="tx1"/>
              </a:solidFill>
              <a:latin typeface="メイリオ" panose="020B0604030504040204" pitchFamily="50" charset="-128"/>
              <a:ea typeface="メイリオ" panose="020B0604030504040204" pitchFamily="50" charset="-128"/>
            </a:rPr>
            <a:t>増幅に使用されたプライマー配列をご教示ください。</a:t>
          </a:r>
          <a:endParaRPr kumimoji="1" lang="en-US" altLang="ja-JP" sz="700" b="0">
            <a:solidFill>
              <a:schemeClr val="tx1"/>
            </a:solidFill>
            <a:latin typeface="メイリオ" panose="020B0604030504040204" pitchFamily="50" charset="-128"/>
            <a:ea typeface="メイリオ" panose="020B0604030504040204" pitchFamily="50" charset="-128"/>
          </a:endParaRPr>
        </a:p>
        <a:p>
          <a:pPr algn="l"/>
          <a:r>
            <a:rPr kumimoji="1" lang="ja-JP" altLang="en-US" sz="700" b="0">
              <a:solidFill>
                <a:schemeClr val="tx1"/>
              </a:solidFill>
              <a:latin typeface="メイリオ" panose="020B0604030504040204" pitchFamily="50" charset="-128"/>
              <a:ea typeface="メイリオ" panose="020B0604030504040204" pitchFamily="50" charset="-128"/>
            </a:rPr>
            <a:t>弊社より提供させて頂いた下記①</a:t>
          </a:r>
          <a:r>
            <a:rPr kumimoji="1" lang="en-US" altLang="ja-JP" sz="700" b="0">
              <a:solidFill>
                <a:schemeClr val="tx1"/>
              </a:solidFill>
              <a:latin typeface="メイリオ" panose="020B0604030504040204" pitchFamily="50" charset="-128"/>
              <a:ea typeface="メイリオ" panose="020B0604030504040204" pitchFamily="50" charset="-128"/>
            </a:rPr>
            <a:t>~</a:t>
          </a:r>
          <a:r>
            <a:rPr kumimoji="1" lang="ja-JP" altLang="en-US" sz="700" b="0">
              <a:solidFill>
                <a:schemeClr val="tx1"/>
              </a:solidFill>
              <a:latin typeface="メイリオ" panose="020B0604030504040204" pitchFamily="50" charset="-128"/>
              <a:ea typeface="メイリオ" panose="020B0604030504040204" pitchFamily="50" charset="-128"/>
            </a:rPr>
            <a:t>④のプライマーをご利用のお客様は、プルダウンメニューよりご選択頂けます。</a:t>
          </a:r>
          <a:endParaRPr kumimoji="1" lang="en-US" altLang="ja-JP" sz="700" b="0">
            <a:solidFill>
              <a:schemeClr val="tx1"/>
            </a:solidFill>
            <a:latin typeface="メイリオ" panose="020B0604030504040204" pitchFamily="50" charset="-128"/>
            <a:ea typeface="メイリオ" panose="020B0604030504040204" pitchFamily="50" charset="-128"/>
          </a:endParaRPr>
        </a:p>
        <a:p>
          <a:pPr algn="l"/>
          <a:r>
            <a:rPr kumimoji="1" lang="ja-JP" altLang="en-US" sz="700" b="0">
              <a:solidFill>
                <a:schemeClr val="tx1"/>
              </a:solidFill>
              <a:latin typeface="メイリオ" panose="020B0604030504040204" pitchFamily="50" charset="-128"/>
              <a:ea typeface="メイリオ" panose="020B0604030504040204" pitchFamily="50" charset="-128"/>
            </a:rPr>
            <a:t>①</a:t>
          </a:r>
          <a:r>
            <a:rPr kumimoji="1" lang="en-US" altLang="ja-JP" sz="700" b="0">
              <a:solidFill>
                <a:schemeClr val="tx1"/>
              </a:solidFill>
              <a:latin typeface="メイリオ" panose="020B0604030504040204" pitchFamily="50" charset="-128"/>
              <a:ea typeface="メイリオ" panose="020B0604030504040204" pitchFamily="50" charset="-128"/>
            </a:rPr>
            <a:t>~</a:t>
          </a:r>
          <a:r>
            <a:rPr kumimoji="1" lang="ja-JP" altLang="en-US" sz="700" b="0">
              <a:solidFill>
                <a:schemeClr val="tx1"/>
              </a:solidFill>
              <a:latin typeface="メイリオ" panose="020B0604030504040204" pitchFamily="50" charset="-128"/>
              <a:ea typeface="メイリオ" panose="020B0604030504040204" pitchFamily="50" charset="-128"/>
            </a:rPr>
            <a:t>④に該当しないお客様は、⑤を選択の上、ご利用頂いたプライマー配列のご記入をお願いいたします。</a:t>
          </a:r>
          <a:endParaRPr kumimoji="1" lang="en-US" altLang="ja-JP" sz="700" b="0">
            <a:solidFill>
              <a:schemeClr val="tx1"/>
            </a:solidFill>
            <a:latin typeface="メイリオ" panose="020B0604030504040204" pitchFamily="50" charset="-128"/>
            <a:ea typeface="メイリオ" panose="020B0604030504040204" pitchFamily="50" charset="-128"/>
          </a:endParaRPr>
        </a:p>
        <a:p>
          <a:pPr algn="l"/>
          <a:endParaRPr kumimoji="1" lang="en-US" altLang="ja-JP" sz="700" b="0">
            <a:solidFill>
              <a:schemeClr val="tx1"/>
            </a:solidFill>
            <a:latin typeface="メイリオ" panose="020B0604030504040204" pitchFamily="50" charset="-128"/>
            <a:ea typeface="メイリオ" panose="020B0604030504040204" pitchFamily="50" charset="-128"/>
          </a:endParaRPr>
        </a:p>
        <a:p>
          <a:pPr algn="l"/>
          <a:r>
            <a:rPr kumimoji="1" lang="en-US" altLang="ja-JP" sz="700" b="1">
              <a:solidFill>
                <a:schemeClr val="tx1"/>
              </a:solidFill>
              <a:latin typeface="メイリオ" panose="020B0604030504040204" pitchFamily="50" charset="-128"/>
              <a:ea typeface="メイリオ" panose="020B0604030504040204" pitchFamily="50" charset="-128"/>
            </a:rPr>
            <a:t>① 16SrRNA V3-V4(</a:t>
          </a:r>
          <a:r>
            <a:rPr kumimoji="1" lang="ja-JP" altLang="en-US" sz="700" b="1">
              <a:solidFill>
                <a:schemeClr val="tx1"/>
              </a:solidFill>
              <a:latin typeface="メイリオ" panose="020B0604030504040204" pitchFamily="50" charset="-128"/>
              <a:ea typeface="メイリオ" panose="020B0604030504040204" pitchFamily="50" charset="-128"/>
            </a:rPr>
            <a:t>真正細菌に広く対応</a:t>
          </a:r>
          <a:r>
            <a:rPr kumimoji="1" lang="en-US" altLang="ja-JP" sz="700" b="1">
              <a:solidFill>
                <a:schemeClr val="tx1"/>
              </a:solidFill>
              <a:latin typeface="メイリオ" panose="020B0604030504040204" pitchFamily="50" charset="-128"/>
              <a:ea typeface="メイリオ" panose="020B0604030504040204" pitchFamily="50" charset="-128"/>
            </a:rPr>
            <a:t>)</a:t>
          </a:r>
        </a:p>
        <a:p>
          <a:pPr algn="l"/>
          <a:r>
            <a:rPr kumimoji="1" lang="en-US" altLang="ja-JP" sz="700" b="0">
              <a:solidFill>
                <a:schemeClr val="tx1"/>
              </a:solidFill>
              <a:latin typeface="メイリオ" panose="020B0604030504040204" pitchFamily="50" charset="-128"/>
              <a:ea typeface="メイリオ" panose="020B0604030504040204" pitchFamily="50" charset="-128"/>
            </a:rPr>
            <a:t>341F: [ </a:t>
          </a:r>
          <a:r>
            <a:rPr kumimoji="1" lang="ja-JP" altLang="en-US" sz="700" b="0">
              <a:solidFill>
                <a:schemeClr val="tx1"/>
              </a:solidFill>
              <a:latin typeface="メイリオ" panose="020B0604030504040204" pitchFamily="50" charset="-128"/>
              <a:ea typeface="メイリオ" panose="020B0604030504040204" pitchFamily="50" charset="-128"/>
            </a:rPr>
            <a:t>指定配列</a:t>
          </a:r>
          <a:r>
            <a:rPr kumimoji="1" lang="en-US" altLang="ja-JP" sz="700" b="0">
              <a:solidFill>
                <a:schemeClr val="tx1"/>
              </a:solidFill>
              <a:latin typeface="メイリオ" panose="020B0604030504040204" pitchFamily="50" charset="-128"/>
              <a:ea typeface="メイリオ" panose="020B0604030504040204" pitchFamily="50" charset="-128"/>
            </a:rPr>
            <a:t>1 ]-CCTACGGGNGGCWGCAG</a:t>
          </a:r>
        </a:p>
        <a:p>
          <a:pPr algn="l"/>
          <a:r>
            <a:rPr kumimoji="1" lang="en-US" altLang="ja-JP" sz="700" b="0">
              <a:solidFill>
                <a:schemeClr val="tx1"/>
              </a:solidFill>
              <a:latin typeface="メイリオ" panose="020B0604030504040204" pitchFamily="50" charset="-128"/>
              <a:ea typeface="メイリオ" panose="020B0604030504040204" pitchFamily="50" charset="-128"/>
            </a:rPr>
            <a:t>805R: [ </a:t>
          </a:r>
          <a:r>
            <a:rPr kumimoji="1" lang="ja-JP" altLang="en-US" sz="700" b="0">
              <a:solidFill>
                <a:schemeClr val="tx1"/>
              </a:solidFill>
              <a:latin typeface="メイリオ" panose="020B0604030504040204" pitchFamily="50" charset="-128"/>
              <a:ea typeface="メイリオ" panose="020B0604030504040204" pitchFamily="50" charset="-128"/>
            </a:rPr>
            <a:t>指定配列</a:t>
          </a:r>
          <a:r>
            <a:rPr kumimoji="1" lang="en-US" altLang="ja-JP" sz="700" b="0">
              <a:solidFill>
                <a:schemeClr val="tx1"/>
              </a:solidFill>
              <a:latin typeface="メイリオ" panose="020B0604030504040204" pitchFamily="50" charset="-128"/>
              <a:ea typeface="メイリオ" panose="020B0604030504040204" pitchFamily="50" charset="-128"/>
            </a:rPr>
            <a:t>2 ]-GACTACHVGGGTATCTAATCC</a:t>
          </a:r>
        </a:p>
        <a:p>
          <a:pPr algn="l"/>
          <a:r>
            <a:rPr kumimoji="1" lang="en-US" altLang="ja-JP" sz="700" b="0">
              <a:solidFill>
                <a:schemeClr val="tx1"/>
              </a:solidFill>
              <a:latin typeface="メイリオ" panose="020B0604030504040204" pitchFamily="50" charset="-128"/>
              <a:ea typeface="メイリオ" panose="020B0604030504040204" pitchFamily="50" charset="-128"/>
            </a:rPr>
            <a:t>Reference)</a:t>
          </a:r>
          <a:r>
            <a:rPr kumimoji="1" lang="ja-JP" altLang="en-US" sz="700" b="0">
              <a:solidFill>
                <a:schemeClr val="tx1"/>
              </a:solidFill>
              <a:latin typeface="メイリオ" panose="020B0604030504040204" pitchFamily="50" charset="-128"/>
              <a:ea typeface="メイリオ" panose="020B0604030504040204" pitchFamily="50" charset="-128"/>
            </a:rPr>
            <a:t> </a:t>
          </a:r>
          <a:r>
            <a:rPr kumimoji="1" lang="en-US" altLang="ja-JP" sz="700" b="0">
              <a:solidFill>
                <a:schemeClr val="tx1"/>
              </a:solidFill>
              <a:latin typeface="メイリオ" panose="020B0604030504040204" pitchFamily="50" charset="-128"/>
              <a:ea typeface="メイリオ" panose="020B0604030504040204" pitchFamily="50" charset="-128"/>
            </a:rPr>
            <a:t>Herlemann, Daniel PR, et al. The ISME journal 5.10 (2011): 1571-1579.</a:t>
          </a:r>
        </a:p>
        <a:p>
          <a:pPr algn="l"/>
          <a:endParaRPr kumimoji="1" lang="en-US" altLang="ja-JP" sz="700" b="0">
            <a:solidFill>
              <a:schemeClr val="tx1"/>
            </a:solidFill>
            <a:latin typeface="メイリオ" panose="020B0604030504040204" pitchFamily="50" charset="-128"/>
            <a:ea typeface="メイリオ" panose="020B0604030504040204" pitchFamily="50" charset="-128"/>
          </a:endParaRPr>
        </a:p>
        <a:p>
          <a:pPr algn="l"/>
          <a:r>
            <a:rPr kumimoji="1" lang="en-US" altLang="ja-JP" sz="700" b="1">
              <a:solidFill>
                <a:schemeClr val="tx1"/>
              </a:solidFill>
              <a:latin typeface="メイリオ" panose="020B0604030504040204" pitchFamily="50" charset="-128"/>
              <a:ea typeface="メイリオ" panose="020B0604030504040204" pitchFamily="50" charset="-128"/>
            </a:rPr>
            <a:t>② 16SrRNA V3-V4(</a:t>
          </a:r>
          <a:r>
            <a:rPr kumimoji="1" lang="ja-JP" altLang="en-US" sz="700" b="1">
              <a:solidFill>
                <a:schemeClr val="tx1"/>
              </a:solidFill>
              <a:latin typeface="メイリオ" panose="020B0604030504040204" pitchFamily="50" charset="-128"/>
              <a:ea typeface="メイリオ" panose="020B0604030504040204" pitchFamily="50" charset="-128"/>
            </a:rPr>
            <a:t>真正細菌・古細菌の両方に対応</a:t>
          </a:r>
          <a:r>
            <a:rPr kumimoji="1" lang="en-US" altLang="ja-JP" sz="700" b="1">
              <a:solidFill>
                <a:schemeClr val="tx1"/>
              </a:solidFill>
              <a:latin typeface="メイリオ" panose="020B0604030504040204" pitchFamily="50" charset="-128"/>
              <a:ea typeface="メイリオ" panose="020B0604030504040204" pitchFamily="50" charset="-128"/>
            </a:rPr>
            <a:t>)</a:t>
          </a:r>
        </a:p>
        <a:p>
          <a:pPr algn="l"/>
          <a:r>
            <a:rPr kumimoji="1" lang="en-US" altLang="ja-JP" sz="700" b="0">
              <a:solidFill>
                <a:schemeClr val="tx1"/>
              </a:solidFill>
              <a:latin typeface="メイリオ" panose="020B0604030504040204" pitchFamily="50" charset="-128"/>
              <a:ea typeface="メイリオ" panose="020B0604030504040204" pitchFamily="50" charset="-128"/>
            </a:rPr>
            <a:t>341F': [ </a:t>
          </a:r>
          <a:r>
            <a:rPr kumimoji="1" lang="ja-JP" altLang="en-US" sz="700" b="0">
              <a:solidFill>
                <a:schemeClr val="tx1"/>
              </a:solidFill>
              <a:latin typeface="メイリオ" panose="020B0604030504040204" pitchFamily="50" charset="-128"/>
              <a:ea typeface="メイリオ" panose="020B0604030504040204" pitchFamily="50" charset="-128"/>
            </a:rPr>
            <a:t>指定配列</a:t>
          </a:r>
          <a:r>
            <a:rPr kumimoji="1" lang="en-US" altLang="ja-JP" sz="700" b="0">
              <a:solidFill>
                <a:schemeClr val="tx1"/>
              </a:solidFill>
              <a:latin typeface="メイリオ" panose="020B0604030504040204" pitchFamily="50" charset="-128"/>
              <a:ea typeface="メイリオ" panose="020B0604030504040204" pitchFamily="50" charset="-128"/>
            </a:rPr>
            <a:t>1 ]-CCTAHGGGRBGCAGCAG</a:t>
          </a:r>
        </a:p>
        <a:p>
          <a:pPr algn="l"/>
          <a:r>
            <a:rPr kumimoji="1" lang="en-US" altLang="ja-JP" sz="700" b="0">
              <a:solidFill>
                <a:schemeClr val="tx1"/>
              </a:solidFill>
              <a:latin typeface="メイリオ" panose="020B0604030504040204" pitchFamily="50" charset="-128"/>
              <a:ea typeface="メイリオ" panose="020B0604030504040204" pitchFamily="50" charset="-128"/>
            </a:rPr>
            <a:t>805R : [ </a:t>
          </a:r>
          <a:r>
            <a:rPr kumimoji="1" lang="ja-JP" altLang="en-US" sz="700" b="0">
              <a:solidFill>
                <a:schemeClr val="tx1"/>
              </a:solidFill>
              <a:latin typeface="メイリオ" panose="020B0604030504040204" pitchFamily="50" charset="-128"/>
              <a:ea typeface="メイリオ" panose="020B0604030504040204" pitchFamily="50" charset="-128"/>
            </a:rPr>
            <a:t>指定配列</a:t>
          </a:r>
          <a:r>
            <a:rPr kumimoji="1" lang="en-US" altLang="ja-JP" sz="700" b="0">
              <a:solidFill>
                <a:schemeClr val="tx1"/>
              </a:solidFill>
              <a:latin typeface="メイリオ" panose="020B0604030504040204" pitchFamily="50" charset="-128"/>
              <a:ea typeface="メイリオ" panose="020B0604030504040204" pitchFamily="50" charset="-128"/>
            </a:rPr>
            <a:t>2 ]-GACTACHVGGGTATCTAATCC</a:t>
          </a:r>
        </a:p>
        <a:p>
          <a:pPr algn="l"/>
          <a:r>
            <a:rPr kumimoji="1" lang="en-US" altLang="ja-JP" sz="700" b="0">
              <a:solidFill>
                <a:schemeClr val="tx1"/>
              </a:solidFill>
              <a:latin typeface="メイリオ" panose="020B0604030504040204" pitchFamily="50" charset="-128"/>
              <a:ea typeface="メイリオ" panose="020B0604030504040204" pitchFamily="50" charset="-128"/>
            </a:rPr>
            <a:t>Reference)</a:t>
          </a:r>
          <a:r>
            <a:rPr kumimoji="1" lang="ja-JP" altLang="en-US" sz="700" b="0">
              <a:solidFill>
                <a:schemeClr val="tx1"/>
              </a:solidFill>
              <a:latin typeface="メイリオ" panose="020B0604030504040204" pitchFamily="50" charset="-128"/>
              <a:ea typeface="メイリオ" panose="020B0604030504040204" pitchFamily="50" charset="-128"/>
            </a:rPr>
            <a:t> </a:t>
          </a:r>
          <a:r>
            <a:rPr kumimoji="1" lang="en-US" altLang="ja-JP" sz="700" b="0">
              <a:solidFill>
                <a:schemeClr val="tx1"/>
              </a:solidFill>
              <a:latin typeface="メイリオ" panose="020B0604030504040204" pitchFamily="50" charset="-128"/>
              <a:ea typeface="メイリオ" panose="020B0604030504040204" pitchFamily="50" charset="-128"/>
            </a:rPr>
            <a:t>Hugerth, Luisa W., et al. Applied and environmental microbiology 80.16 (2014): 5116-5123.</a:t>
          </a:r>
        </a:p>
        <a:p>
          <a:pPr algn="l"/>
          <a:endParaRPr kumimoji="1" lang="en-US" altLang="ja-JP" sz="700" b="0">
            <a:solidFill>
              <a:schemeClr val="tx1"/>
            </a:solidFill>
            <a:latin typeface="メイリオ" panose="020B0604030504040204" pitchFamily="50" charset="-128"/>
            <a:ea typeface="メイリオ" panose="020B0604030504040204" pitchFamily="50" charset="-128"/>
          </a:endParaRPr>
        </a:p>
        <a:p>
          <a:pPr algn="l"/>
          <a:r>
            <a:rPr kumimoji="1" lang="en-US" altLang="ja-JP" sz="700" b="1">
              <a:solidFill>
                <a:schemeClr val="tx1"/>
              </a:solidFill>
              <a:latin typeface="メイリオ" panose="020B0604030504040204" pitchFamily="50" charset="-128"/>
              <a:ea typeface="メイリオ" panose="020B0604030504040204" pitchFamily="50" charset="-128"/>
            </a:rPr>
            <a:t>③ 16SrRNA V3-V4(</a:t>
          </a:r>
          <a:r>
            <a:rPr kumimoji="1" lang="ja-JP" altLang="en-US" sz="700" b="1">
              <a:solidFill>
                <a:schemeClr val="tx1"/>
              </a:solidFill>
              <a:latin typeface="メイリオ" panose="020B0604030504040204" pitchFamily="50" charset="-128"/>
              <a:ea typeface="メイリオ" panose="020B0604030504040204" pitchFamily="50" charset="-128"/>
            </a:rPr>
            <a:t>植物葉緑体由来の増幅を低減</a:t>
          </a:r>
          <a:r>
            <a:rPr kumimoji="1" lang="en-US" altLang="ja-JP" sz="700" b="1">
              <a:solidFill>
                <a:schemeClr val="tx1"/>
              </a:solidFill>
              <a:latin typeface="メイリオ" panose="020B0604030504040204" pitchFamily="50" charset="-128"/>
              <a:ea typeface="メイリオ" panose="020B0604030504040204" pitchFamily="50" charset="-128"/>
            </a:rPr>
            <a:t>)</a:t>
          </a:r>
        </a:p>
        <a:p>
          <a:pPr algn="l"/>
          <a:r>
            <a:rPr kumimoji="1" lang="en-US" altLang="ja-JP" sz="700" b="0">
              <a:solidFill>
                <a:schemeClr val="tx1"/>
              </a:solidFill>
              <a:latin typeface="メイリオ" panose="020B0604030504040204" pitchFamily="50" charset="-128"/>
              <a:ea typeface="メイリオ" panose="020B0604030504040204" pitchFamily="50" charset="-128"/>
            </a:rPr>
            <a:t>335F: [ </a:t>
          </a:r>
          <a:r>
            <a:rPr kumimoji="1" lang="ja-JP" altLang="en-US" sz="700" b="0">
              <a:solidFill>
                <a:schemeClr val="tx1"/>
              </a:solidFill>
              <a:latin typeface="メイリオ" panose="020B0604030504040204" pitchFamily="50" charset="-128"/>
              <a:ea typeface="メイリオ" panose="020B0604030504040204" pitchFamily="50" charset="-128"/>
            </a:rPr>
            <a:t>指定配列</a:t>
          </a:r>
          <a:r>
            <a:rPr kumimoji="1" lang="en-US" altLang="ja-JP" sz="700" b="0">
              <a:solidFill>
                <a:schemeClr val="tx1"/>
              </a:solidFill>
              <a:latin typeface="メイリオ" panose="020B0604030504040204" pitchFamily="50" charset="-128"/>
              <a:ea typeface="メイリオ" panose="020B0604030504040204" pitchFamily="50" charset="-128"/>
            </a:rPr>
            <a:t>1 ]-CADACTCCTACGGGAGGC</a:t>
          </a:r>
        </a:p>
        <a:p>
          <a:pPr algn="l"/>
          <a:r>
            <a:rPr kumimoji="1" lang="en-US" altLang="ja-JP" sz="700" b="0">
              <a:solidFill>
                <a:schemeClr val="tx1"/>
              </a:solidFill>
              <a:latin typeface="メイリオ" panose="020B0604030504040204" pitchFamily="50" charset="-128"/>
              <a:ea typeface="メイリオ" panose="020B0604030504040204" pitchFamily="50" charset="-128"/>
            </a:rPr>
            <a:t>769R: [ </a:t>
          </a:r>
          <a:r>
            <a:rPr kumimoji="1" lang="ja-JP" altLang="en-US" sz="700" b="0">
              <a:solidFill>
                <a:schemeClr val="tx1"/>
              </a:solidFill>
              <a:latin typeface="メイリオ" panose="020B0604030504040204" pitchFamily="50" charset="-128"/>
              <a:ea typeface="メイリオ" panose="020B0604030504040204" pitchFamily="50" charset="-128"/>
            </a:rPr>
            <a:t>指定配列</a:t>
          </a:r>
          <a:r>
            <a:rPr kumimoji="1" lang="en-US" altLang="ja-JP" sz="700" b="0">
              <a:solidFill>
                <a:schemeClr val="tx1"/>
              </a:solidFill>
              <a:latin typeface="メイリオ" panose="020B0604030504040204" pitchFamily="50" charset="-128"/>
              <a:ea typeface="メイリオ" panose="020B0604030504040204" pitchFamily="50" charset="-128"/>
            </a:rPr>
            <a:t>2 ]-ATCCTGTTTGMTMCCCVCRC</a:t>
          </a:r>
        </a:p>
        <a:p>
          <a:pPr algn="l"/>
          <a:r>
            <a:rPr kumimoji="1" lang="en-US" altLang="ja-JP" sz="700" b="0">
              <a:solidFill>
                <a:schemeClr val="tx1"/>
              </a:solidFill>
              <a:latin typeface="メイリオ" panose="020B0604030504040204" pitchFamily="50" charset="-128"/>
              <a:ea typeface="メイリオ" panose="020B0604030504040204" pitchFamily="50" charset="-128"/>
            </a:rPr>
            <a:t>Reference)</a:t>
          </a:r>
          <a:r>
            <a:rPr kumimoji="1" lang="ja-JP" altLang="en-US" sz="700" b="0">
              <a:solidFill>
                <a:schemeClr val="tx1"/>
              </a:solidFill>
              <a:latin typeface="メイリオ" panose="020B0604030504040204" pitchFamily="50" charset="-128"/>
              <a:ea typeface="メイリオ" panose="020B0604030504040204" pitchFamily="50" charset="-128"/>
            </a:rPr>
            <a:t> </a:t>
          </a:r>
          <a:r>
            <a:rPr kumimoji="1" lang="en-US" altLang="ja-JP" sz="700" b="0">
              <a:solidFill>
                <a:schemeClr val="tx1"/>
              </a:solidFill>
              <a:latin typeface="メイリオ" panose="020B0604030504040204" pitchFamily="50" charset="-128"/>
              <a:ea typeface="メイリオ" panose="020B0604030504040204" pitchFamily="50" charset="-128"/>
            </a:rPr>
            <a:t>Dorn-In, Samart, et al. Journal of microbiological methods 113 (2015): 50-56.</a:t>
          </a:r>
        </a:p>
        <a:p>
          <a:pPr algn="l"/>
          <a:endParaRPr kumimoji="1" lang="en-US" altLang="ja-JP" sz="700" b="0">
            <a:solidFill>
              <a:schemeClr val="tx1"/>
            </a:solidFill>
            <a:latin typeface="メイリオ" panose="020B0604030504040204" pitchFamily="50" charset="-128"/>
            <a:ea typeface="メイリオ" panose="020B0604030504040204" pitchFamily="50" charset="-128"/>
          </a:endParaRPr>
        </a:p>
        <a:p>
          <a:pPr algn="l"/>
          <a:r>
            <a:rPr kumimoji="1" lang="en-US" altLang="ja-JP" sz="700" b="1">
              <a:solidFill>
                <a:schemeClr val="tx1"/>
              </a:solidFill>
              <a:latin typeface="メイリオ" panose="020B0604030504040204" pitchFamily="50" charset="-128"/>
              <a:ea typeface="メイリオ" panose="020B0604030504040204" pitchFamily="50" charset="-128"/>
            </a:rPr>
            <a:t>④ fungi ITS1(</a:t>
          </a:r>
          <a:r>
            <a:rPr kumimoji="1" lang="ja-JP" altLang="en-US" sz="700" b="1">
              <a:solidFill>
                <a:schemeClr val="tx1"/>
              </a:solidFill>
              <a:latin typeface="メイリオ" panose="020B0604030504040204" pitchFamily="50" charset="-128"/>
              <a:ea typeface="メイリオ" panose="020B0604030504040204" pitchFamily="50" charset="-128"/>
            </a:rPr>
            <a:t>真菌に対応</a:t>
          </a:r>
          <a:r>
            <a:rPr kumimoji="1" lang="en-US" altLang="ja-JP" sz="700" b="1">
              <a:solidFill>
                <a:schemeClr val="tx1"/>
              </a:solidFill>
              <a:latin typeface="メイリオ" panose="020B0604030504040204" pitchFamily="50" charset="-128"/>
              <a:ea typeface="メイリオ" panose="020B0604030504040204" pitchFamily="50" charset="-128"/>
            </a:rPr>
            <a:t>)</a:t>
          </a:r>
        </a:p>
        <a:p>
          <a:pPr algn="l"/>
          <a:r>
            <a:rPr kumimoji="1" lang="en-US" altLang="ja-JP" sz="700" b="0">
              <a:solidFill>
                <a:schemeClr val="tx1"/>
              </a:solidFill>
              <a:latin typeface="メイリオ" panose="020B0604030504040204" pitchFamily="50" charset="-128"/>
              <a:ea typeface="メイリオ" panose="020B0604030504040204" pitchFamily="50" charset="-128"/>
            </a:rPr>
            <a:t>ITS1-F_KYO1: [ </a:t>
          </a:r>
          <a:r>
            <a:rPr kumimoji="1" lang="ja-JP" altLang="en-US" sz="700" b="0">
              <a:solidFill>
                <a:schemeClr val="tx1"/>
              </a:solidFill>
              <a:latin typeface="メイリオ" panose="020B0604030504040204" pitchFamily="50" charset="-128"/>
              <a:ea typeface="メイリオ" panose="020B0604030504040204" pitchFamily="50" charset="-128"/>
            </a:rPr>
            <a:t>指定配列</a:t>
          </a:r>
          <a:r>
            <a:rPr kumimoji="1" lang="en-US" altLang="ja-JP" sz="700" b="0">
              <a:solidFill>
                <a:schemeClr val="tx1"/>
              </a:solidFill>
              <a:latin typeface="メイリオ" panose="020B0604030504040204" pitchFamily="50" charset="-128"/>
              <a:ea typeface="メイリオ" panose="020B0604030504040204" pitchFamily="50" charset="-128"/>
            </a:rPr>
            <a:t>1 ]-CTHGGTCATTTAGAGGAASTAA</a:t>
          </a:r>
        </a:p>
        <a:p>
          <a:pPr algn="l"/>
          <a:r>
            <a:rPr kumimoji="1" lang="en-US" altLang="ja-JP" sz="700" b="0">
              <a:solidFill>
                <a:schemeClr val="tx1"/>
              </a:solidFill>
              <a:latin typeface="メイリオ" panose="020B0604030504040204" pitchFamily="50" charset="-128"/>
              <a:ea typeface="メイリオ" panose="020B0604030504040204" pitchFamily="50" charset="-128"/>
            </a:rPr>
            <a:t>ITS2_KYO2  : [ </a:t>
          </a:r>
          <a:r>
            <a:rPr kumimoji="1" lang="ja-JP" altLang="en-US" sz="700" b="0">
              <a:solidFill>
                <a:schemeClr val="tx1"/>
              </a:solidFill>
              <a:latin typeface="メイリオ" panose="020B0604030504040204" pitchFamily="50" charset="-128"/>
              <a:ea typeface="メイリオ" panose="020B0604030504040204" pitchFamily="50" charset="-128"/>
            </a:rPr>
            <a:t>指定配列</a:t>
          </a:r>
          <a:r>
            <a:rPr kumimoji="1" lang="en-US" altLang="ja-JP" sz="700" b="0">
              <a:solidFill>
                <a:schemeClr val="tx1"/>
              </a:solidFill>
              <a:latin typeface="メイリオ" panose="020B0604030504040204" pitchFamily="50" charset="-128"/>
              <a:ea typeface="メイリオ" panose="020B0604030504040204" pitchFamily="50" charset="-128"/>
            </a:rPr>
            <a:t>2 ]-TTYRCTRCGTTCTTCATC</a:t>
          </a:r>
        </a:p>
        <a:p>
          <a:pPr algn="l"/>
          <a:r>
            <a:rPr kumimoji="1" lang="en-US" altLang="ja-JP" sz="700" b="0">
              <a:solidFill>
                <a:schemeClr val="tx1"/>
              </a:solidFill>
              <a:latin typeface="メイリオ" panose="020B0604030504040204" pitchFamily="50" charset="-128"/>
              <a:ea typeface="メイリオ" panose="020B0604030504040204" pitchFamily="50" charset="-128"/>
            </a:rPr>
            <a:t>Reference)</a:t>
          </a:r>
          <a:r>
            <a:rPr kumimoji="1" lang="ja-JP" altLang="en-US" sz="700" b="0">
              <a:solidFill>
                <a:schemeClr val="tx1"/>
              </a:solidFill>
              <a:latin typeface="メイリオ" panose="020B0604030504040204" pitchFamily="50" charset="-128"/>
              <a:ea typeface="メイリオ" panose="020B0604030504040204" pitchFamily="50" charset="-128"/>
            </a:rPr>
            <a:t> </a:t>
          </a:r>
          <a:r>
            <a:rPr kumimoji="1" lang="en-US" altLang="ja-JP" sz="700" b="0">
              <a:solidFill>
                <a:schemeClr val="tx1"/>
              </a:solidFill>
              <a:latin typeface="メイリオ" panose="020B0604030504040204" pitchFamily="50" charset="-128"/>
              <a:ea typeface="メイリオ" panose="020B0604030504040204" pitchFamily="50" charset="-128"/>
            </a:rPr>
            <a:t>Toju, Hirokazu, et al. PloS one 7.7 (2012): e40863.</a:t>
          </a:r>
        </a:p>
        <a:p>
          <a:pPr algn="l"/>
          <a:endParaRPr kumimoji="1" lang="en-US" altLang="ja-JP" sz="700" b="0">
            <a:solidFill>
              <a:schemeClr val="tx1"/>
            </a:solidFill>
            <a:latin typeface="メイリオ" panose="020B0604030504040204" pitchFamily="50" charset="-128"/>
            <a:ea typeface="メイリオ" panose="020B0604030504040204" pitchFamily="50" charset="-128"/>
          </a:endParaRPr>
        </a:p>
        <a:p>
          <a:pPr algn="l"/>
          <a:r>
            <a:rPr kumimoji="1" lang="ja-JP" altLang="en-US" sz="700" b="1">
              <a:solidFill>
                <a:schemeClr val="tx1"/>
              </a:solidFill>
              <a:latin typeface="メイリオ" panose="020B0604030504040204" pitchFamily="50" charset="-128"/>
              <a:ea typeface="メイリオ" panose="020B0604030504040204" pitchFamily="50" charset="-128"/>
            </a:rPr>
            <a:t>⑤ 上記①</a:t>
          </a:r>
          <a:r>
            <a:rPr kumimoji="1" lang="en-US" altLang="ja-JP" sz="700" b="1">
              <a:solidFill>
                <a:schemeClr val="tx1"/>
              </a:solidFill>
              <a:latin typeface="メイリオ" panose="020B0604030504040204" pitchFamily="50" charset="-128"/>
              <a:ea typeface="メイリオ" panose="020B0604030504040204" pitchFamily="50" charset="-128"/>
            </a:rPr>
            <a:t>~</a:t>
          </a:r>
          <a:r>
            <a:rPr kumimoji="1" lang="ja-JP" altLang="en-US" sz="700" b="1">
              <a:solidFill>
                <a:schemeClr val="tx1"/>
              </a:solidFill>
              <a:latin typeface="メイリオ" panose="020B0604030504040204" pitchFamily="50" charset="-128"/>
              <a:ea typeface="メイリオ" panose="020B0604030504040204" pitchFamily="50" charset="-128"/>
            </a:rPr>
            <a:t>④以外のプライマーをご利用頂く場合</a:t>
          </a:r>
          <a:endParaRPr kumimoji="1" lang="en-US" altLang="ja-JP" sz="700" b="1">
            <a:solidFill>
              <a:schemeClr val="tx1"/>
            </a:solidFill>
            <a:latin typeface="メイリオ" panose="020B0604030504040204" pitchFamily="50" charset="-128"/>
            <a:ea typeface="メイリオ" panose="020B0604030504040204" pitchFamily="50" charset="-128"/>
          </a:endParaRPr>
        </a:p>
        <a:p>
          <a:pPr algn="l"/>
          <a:r>
            <a:rPr kumimoji="1" lang="ja-JP" altLang="en-US" sz="700" b="0">
              <a:solidFill>
                <a:schemeClr val="tx1"/>
              </a:solidFill>
              <a:latin typeface="メイリオ" panose="020B0604030504040204" pitchFamily="50" charset="-128"/>
              <a:ea typeface="メイリオ" panose="020B0604030504040204" pitchFamily="50" charset="-128"/>
            </a:rPr>
            <a:t>使用されたいプライマー配列の</a:t>
          </a:r>
          <a:r>
            <a:rPr kumimoji="1" lang="en-US" altLang="ja-JP" sz="700" b="0">
              <a:solidFill>
                <a:schemeClr val="tx1"/>
              </a:solidFill>
              <a:latin typeface="メイリオ" panose="020B0604030504040204" pitchFamily="50" charset="-128"/>
              <a:ea typeface="メイリオ" panose="020B0604030504040204" pitchFamily="50" charset="-128"/>
            </a:rPr>
            <a:t>5</a:t>
          </a:r>
          <a:r>
            <a:rPr kumimoji="1" lang="ja-JP" altLang="en-US" sz="700" b="0">
              <a:solidFill>
                <a:schemeClr val="tx1"/>
              </a:solidFill>
              <a:latin typeface="メイリオ" panose="020B0604030504040204" pitchFamily="50" charset="-128"/>
              <a:ea typeface="メイリオ" panose="020B0604030504040204" pitchFamily="50" charset="-128"/>
            </a:rPr>
            <a:t>’末端に、弊社指定のリンカー配列を追加した</a:t>
          </a:r>
          <a:r>
            <a:rPr kumimoji="1" lang="en-US" altLang="ja-JP" sz="700" b="0">
              <a:solidFill>
                <a:schemeClr val="tx1"/>
              </a:solidFill>
              <a:latin typeface="メイリオ" panose="020B0604030504040204" pitchFamily="50" charset="-128"/>
              <a:ea typeface="メイリオ" panose="020B0604030504040204" pitchFamily="50" charset="-128"/>
            </a:rPr>
            <a:t>PCR</a:t>
          </a:r>
          <a:r>
            <a:rPr kumimoji="1" lang="ja-JP" altLang="en-US" sz="700" b="0">
              <a:solidFill>
                <a:schemeClr val="tx1"/>
              </a:solidFill>
              <a:latin typeface="メイリオ" panose="020B0604030504040204" pitchFamily="50" charset="-128"/>
              <a:ea typeface="メイリオ" panose="020B0604030504040204" pitchFamily="50" charset="-128"/>
            </a:rPr>
            <a:t>プライマーで</a:t>
          </a:r>
          <a:r>
            <a:rPr kumimoji="1" lang="en-US" altLang="ja-JP" sz="700" b="0">
              <a:solidFill>
                <a:schemeClr val="tx1"/>
              </a:solidFill>
              <a:latin typeface="メイリオ" panose="020B0604030504040204" pitchFamily="50" charset="-128"/>
              <a:ea typeface="メイリオ" panose="020B0604030504040204" pitchFamily="50" charset="-128"/>
            </a:rPr>
            <a:t>1st</a:t>
          </a:r>
          <a:r>
            <a:rPr kumimoji="1" lang="ja-JP" altLang="en-US" sz="700" b="0">
              <a:solidFill>
                <a:schemeClr val="tx1"/>
              </a:solidFill>
              <a:latin typeface="メイリオ" panose="020B0604030504040204" pitchFamily="50" charset="-128"/>
              <a:ea typeface="メイリオ" panose="020B0604030504040204" pitchFamily="50" charset="-128"/>
            </a:rPr>
            <a:t> </a:t>
          </a:r>
          <a:r>
            <a:rPr kumimoji="1" lang="en-US" altLang="ja-JP" sz="700" b="0">
              <a:solidFill>
                <a:schemeClr val="tx1"/>
              </a:solidFill>
              <a:latin typeface="メイリオ" panose="020B0604030504040204" pitchFamily="50" charset="-128"/>
              <a:ea typeface="メイリオ" panose="020B0604030504040204" pitchFamily="50" charset="-128"/>
            </a:rPr>
            <a:t>PCR</a:t>
          </a:r>
          <a:r>
            <a:rPr kumimoji="1" lang="ja-JP" altLang="en-US" sz="700" b="0">
              <a:solidFill>
                <a:schemeClr val="tx1"/>
              </a:solidFill>
              <a:latin typeface="メイリオ" panose="020B0604030504040204" pitchFamily="50" charset="-128"/>
              <a:ea typeface="メイリオ" panose="020B0604030504040204" pitchFamily="50" charset="-128"/>
            </a:rPr>
            <a:t>を実施してください。 </a:t>
          </a:r>
          <a:r>
            <a:rPr kumimoji="1" lang="ja-JP" altLang="en-US" sz="700" b="1">
              <a:solidFill>
                <a:srgbClr val="FF0000"/>
              </a:solidFill>
              <a:latin typeface="メイリオ" panose="020B0604030504040204" pitchFamily="50" charset="-128"/>
              <a:ea typeface="メイリオ" panose="020B0604030504040204" pitchFamily="50" charset="-128"/>
            </a:rPr>
            <a:t>（ターゲット領域は</a:t>
          </a:r>
          <a:r>
            <a:rPr kumimoji="1" lang="en-US" altLang="ja-JP" sz="700" b="1">
              <a:solidFill>
                <a:srgbClr val="FF0000"/>
              </a:solidFill>
              <a:latin typeface="メイリオ" panose="020B0604030504040204" pitchFamily="50" charset="-128"/>
              <a:ea typeface="メイリオ" panose="020B0604030504040204" pitchFamily="50" charset="-128"/>
            </a:rPr>
            <a:t>300bp</a:t>
          </a:r>
          <a:r>
            <a:rPr kumimoji="1" lang="ja-JP" altLang="en-US" sz="700" b="1">
              <a:solidFill>
                <a:srgbClr val="FF0000"/>
              </a:solidFill>
              <a:latin typeface="メイリオ" panose="020B0604030504040204" pitchFamily="50" charset="-128"/>
              <a:ea typeface="メイリオ" panose="020B0604030504040204" pitchFamily="50" charset="-128"/>
            </a:rPr>
            <a:t>～</a:t>
          </a:r>
          <a:r>
            <a:rPr kumimoji="1" lang="en-US" altLang="ja-JP" sz="700" b="1">
              <a:solidFill>
                <a:srgbClr val="FF0000"/>
              </a:solidFill>
              <a:latin typeface="メイリオ" panose="020B0604030504040204" pitchFamily="50" charset="-128"/>
              <a:ea typeface="メイリオ" panose="020B0604030504040204" pitchFamily="50" charset="-128"/>
            </a:rPr>
            <a:t>450bp</a:t>
          </a:r>
          <a:r>
            <a:rPr kumimoji="1" lang="ja-JP" altLang="en-US" sz="700" b="1">
              <a:solidFill>
                <a:srgbClr val="FF0000"/>
              </a:solidFill>
              <a:latin typeface="メイリオ" panose="020B0604030504040204" pitchFamily="50" charset="-128"/>
              <a:ea typeface="メイリオ" panose="020B0604030504040204" pitchFamily="50" charset="-128"/>
            </a:rPr>
            <a:t>となるように設計ください。）</a:t>
          </a:r>
          <a:endParaRPr kumimoji="1" lang="en-US" altLang="ja-JP" sz="700" b="1">
            <a:solidFill>
              <a:srgbClr val="FF0000"/>
            </a:solidFill>
            <a:latin typeface="メイリオ" panose="020B0604030504040204" pitchFamily="50" charset="-128"/>
            <a:ea typeface="メイリオ" panose="020B0604030504040204" pitchFamily="50" charset="-128"/>
          </a:endParaRPr>
        </a:p>
        <a:p>
          <a:r>
            <a:rPr kumimoji="1" lang="en-US" altLang="ja-JP" sz="700" b="0">
              <a:solidFill>
                <a:sysClr val="windowText" lastClr="000000"/>
              </a:solidFill>
              <a:effectLst/>
              <a:latin typeface="メイリオ" panose="020B0604030504040204" pitchFamily="50" charset="-128"/>
              <a:ea typeface="メイリオ" panose="020B0604030504040204" pitchFamily="50" charset="-128"/>
              <a:cs typeface="+mn-cs"/>
            </a:rPr>
            <a:t>FW</a:t>
          </a:r>
          <a:r>
            <a:rPr kumimoji="1" lang="ja-JP" altLang="en-US" sz="700" b="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en-US" altLang="ja-JP" sz="700" b="0">
              <a:solidFill>
                <a:sysClr val="windowText" lastClr="000000"/>
              </a:solidFill>
              <a:effectLst/>
              <a:latin typeface="メイリオ" panose="020B0604030504040204" pitchFamily="50" charset="-128"/>
              <a:ea typeface="メイリオ" panose="020B0604030504040204" pitchFamily="50" charset="-128"/>
              <a:cs typeface="+mn-cs"/>
            </a:rPr>
            <a:t> [ </a:t>
          </a:r>
          <a:r>
            <a:rPr kumimoji="1" lang="ja-JP" altLang="ja-JP" sz="700" b="0">
              <a:solidFill>
                <a:sysClr val="windowText" lastClr="000000"/>
              </a:solidFill>
              <a:effectLst/>
              <a:latin typeface="メイリオ" panose="020B0604030504040204" pitchFamily="50" charset="-128"/>
              <a:ea typeface="メイリオ" panose="020B0604030504040204" pitchFamily="50" charset="-128"/>
              <a:cs typeface="+mn-cs"/>
            </a:rPr>
            <a:t>指定配列</a:t>
          </a:r>
          <a:r>
            <a:rPr kumimoji="1" lang="en-US" altLang="ja-JP" sz="700" b="0">
              <a:solidFill>
                <a:sysClr val="windowText" lastClr="000000"/>
              </a:solidFill>
              <a:effectLst/>
              <a:latin typeface="メイリオ" panose="020B0604030504040204" pitchFamily="50" charset="-128"/>
              <a:ea typeface="メイリオ" panose="020B0604030504040204" pitchFamily="50" charset="-128"/>
              <a:cs typeface="+mn-cs"/>
            </a:rPr>
            <a:t>1 ]-[</a:t>
          </a:r>
          <a:r>
            <a:rPr kumimoji="1" lang="ja-JP" altLang="en-US" sz="700" b="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en-US" altLang="ja-JP" sz="700" b="0">
              <a:solidFill>
                <a:sysClr val="windowText" lastClr="000000"/>
              </a:solidFill>
              <a:effectLst/>
              <a:latin typeface="メイリオ" panose="020B0604030504040204" pitchFamily="50" charset="-128"/>
              <a:ea typeface="メイリオ" panose="020B0604030504040204" pitchFamily="50" charset="-128"/>
              <a:cs typeface="+mn-cs"/>
            </a:rPr>
            <a:t>Taeget</a:t>
          </a:r>
          <a:r>
            <a:rPr kumimoji="1" lang="ja-JP" altLang="en-US" sz="700" b="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en-US" altLang="ja-JP" sz="700" b="0">
              <a:solidFill>
                <a:sysClr val="windowText" lastClr="000000"/>
              </a:solidFill>
              <a:effectLst/>
              <a:latin typeface="メイリオ" panose="020B0604030504040204" pitchFamily="50" charset="-128"/>
              <a:ea typeface="メイリオ" panose="020B0604030504040204" pitchFamily="50" charset="-128"/>
              <a:cs typeface="+mn-cs"/>
            </a:rPr>
            <a:t>Fw</a:t>
          </a:r>
          <a:r>
            <a:rPr kumimoji="1" lang="ja-JP" altLang="en-US" sz="700" b="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en-US" altLang="ja-JP" sz="700" b="0">
              <a:solidFill>
                <a:sysClr val="windowText" lastClr="000000"/>
              </a:solidFill>
              <a:effectLst/>
              <a:latin typeface="メイリオ" panose="020B0604030504040204" pitchFamily="50" charset="-128"/>
              <a:ea typeface="メイリオ" panose="020B0604030504040204" pitchFamily="50" charset="-128"/>
              <a:cs typeface="+mn-cs"/>
            </a:rPr>
            <a:t>Primer</a:t>
          </a:r>
          <a:r>
            <a:rPr kumimoji="1" lang="ja-JP" altLang="en-US" sz="700" b="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en-US" altLang="ja-JP" sz="700" b="0">
              <a:solidFill>
                <a:sysClr val="windowText" lastClr="000000"/>
              </a:solidFill>
              <a:effectLst/>
              <a:latin typeface="メイリオ" panose="020B0604030504040204" pitchFamily="50" charset="-128"/>
              <a:ea typeface="メイリオ" panose="020B0604030504040204" pitchFamily="50" charset="-128"/>
              <a:cs typeface="+mn-cs"/>
            </a:rPr>
            <a:t>]</a:t>
          </a:r>
          <a:endParaRPr lang="ja-JP" altLang="ja-JP" sz="700">
            <a:solidFill>
              <a:sysClr val="windowText" lastClr="000000"/>
            </a:solidFill>
            <a:effectLst/>
            <a:latin typeface="メイリオ" panose="020B0604030504040204" pitchFamily="50" charset="-128"/>
            <a:ea typeface="メイリオ" panose="020B0604030504040204" pitchFamily="50" charset="-128"/>
          </a:endParaRPr>
        </a:p>
        <a:p>
          <a:r>
            <a:rPr kumimoji="1" lang="en-US" altLang="ja-JP" sz="700" b="0">
              <a:solidFill>
                <a:sysClr val="windowText" lastClr="000000"/>
              </a:solidFill>
              <a:effectLst/>
              <a:latin typeface="メイリオ" panose="020B0604030504040204" pitchFamily="50" charset="-128"/>
              <a:ea typeface="メイリオ" panose="020B0604030504040204" pitchFamily="50" charset="-128"/>
              <a:cs typeface="+mn-cs"/>
            </a:rPr>
            <a:t>RV</a:t>
          </a:r>
          <a:r>
            <a:rPr kumimoji="1" lang="ja-JP" altLang="en-US" sz="700" b="0">
              <a:solidFill>
                <a:sysClr val="windowText" lastClr="000000"/>
              </a:solidFill>
              <a:effectLst/>
              <a:latin typeface="メイリオ" panose="020B0604030504040204" pitchFamily="50" charset="-128"/>
              <a:ea typeface="メイリオ" panose="020B0604030504040204" pitchFamily="50" charset="-128"/>
              <a:cs typeface="+mn-cs"/>
            </a:rPr>
            <a:t>：</a:t>
          </a:r>
          <a:r>
            <a:rPr kumimoji="1" lang="en-US" altLang="ja-JP" sz="700" b="0">
              <a:solidFill>
                <a:sysClr val="windowText" lastClr="000000"/>
              </a:solidFill>
              <a:effectLst/>
              <a:latin typeface="メイリオ" panose="020B0604030504040204" pitchFamily="50" charset="-128"/>
              <a:ea typeface="メイリオ" panose="020B0604030504040204" pitchFamily="50" charset="-128"/>
              <a:cs typeface="+mn-cs"/>
            </a:rPr>
            <a:t> [ </a:t>
          </a:r>
          <a:r>
            <a:rPr kumimoji="1" lang="ja-JP" altLang="ja-JP" sz="700" b="0">
              <a:solidFill>
                <a:sysClr val="windowText" lastClr="000000"/>
              </a:solidFill>
              <a:effectLst/>
              <a:latin typeface="メイリオ" panose="020B0604030504040204" pitchFamily="50" charset="-128"/>
              <a:ea typeface="メイリオ" panose="020B0604030504040204" pitchFamily="50" charset="-128"/>
              <a:cs typeface="+mn-cs"/>
            </a:rPr>
            <a:t>指定配列</a:t>
          </a:r>
          <a:r>
            <a:rPr kumimoji="1" lang="en-US" altLang="ja-JP" sz="700" b="0">
              <a:solidFill>
                <a:sysClr val="windowText" lastClr="000000"/>
              </a:solidFill>
              <a:effectLst/>
              <a:latin typeface="メイリオ" panose="020B0604030504040204" pitchFamily="50" charset="-128"/>
              <a:ea typeface="メイリオ" panose="020B0604030504040204" pitchFamily="50" charset="-128"/>
              <a:cs typeface="+mn-cs"/>
            </a:rPr>
            <a:t>2 ]-[</a:t>
          </a:r>
          <a:r>
            <a:rPr kumimoji="1" lang="ja-JP" altLang="ja-JP" sz="700" b="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en-US" altLang="ja-JP" sz="700" b="0">
              <a:solidFill>
                <a:sysClr val="windowText" lastClr="000000"/>
              </a:solidFill>
              <a:effectLst/>
              <a:latin typeface="メイリオ" panose="020B0604030504040204" pitchFamily="50" charset="-128"/>
              <a:ea typeface="メイリオ" panose="020B0604030504040204" pitchFamily="50" charset="-128"/>
              <a:cs typeface="+mn-cs"/>
            </a:rPr>
            <a:t>Taeget</a:t>
          </a:r>
          <a:r>
            <a:rPr kumimoji="1" lang="ja-JP" altLang="ja-JP" sz="700" b="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en-US" altLang="ja-JP" sz="700" b="0">
              <a:solidFill>
                <a:sysClr val="windowText" lastClr="000000"/>
              </a:solidFill>
              <a:effectLst/>
              <a:latin typeface="メイリオ" panose="020B0604030504040204" pitchFamily="50" charset="-128"/>
              <a:ea typeface="メイリオ" panose="020B0604030504040204" pitchFamily="50" charset="-128"/>
              <a:cs typeface="+mn-cs"/>
            </a:rPr>
            <a:t>Rv</a:t>
          </a:r>
          <a:r>
            <a:rPr kumimoji="1" lang="ja-JP" altLang="ja-JP" sz="700" b="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en-US" altLang="ja-JP" sz="700" b="0">
              <a:solidFill>
                <a:sysClr val="windowText" lastClr="000000"/>
              </a:solidFill>
              <a:effectLst/>
              <a:latin typeface="メイリオ" panose="020B0604030504040204" pitchFamily="50" charset="-128"/>
              <a:ea typeface="メイリオ" panose="020B0604030504040204" pitchFamily="50" charset="-128"/>
              <a:cs typeface="+mn-cs"/>
            </a:rPr>
            <a:t>Primer</a:t>
          </a:r>
          <a:r>
            <a:rPr kumimoji="1" lang="ja-JP" altLang="en-US" sz="700" b="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en-US" altLang="ja-JP" sz="700" b="0">
              <a:solidFill>
                <a:sysClr val="windowText" lastClr="000000"/>
              </a:solidFill>
              <a:effectLst/>
              <a:latin typeface="メイリオ" panose="020B0604030504040204" pitchFamily="50" charset="-128"/>
              <a:ea typeface="メイリオ" panose="020B0604030504040204" pitchFamily="50" charset="-128"/>
              <a:cs typeface="+mn-cs"/>
            </a:rPr>
            <a:t>]</a:t>
          </a:r>
          <a:endParaRPr lang="ja-JP" altLang="ja-JP" sz="700">
            <a:solidFill>
              <a:sysClr val="windowText" lastClr="000000"/>
            </a:solidFill>
            <a:effectLst/>
            <a:latin typeface="メイリオ" panose="020B0604030504040204" pitchFamily="50" charset="-128"/>
            <a:ea typeface="メイリオ" panose="020B0604030504040204" pitchFamily="50" charset="-128"/>
          </a:endParaRPr>
        </a:p>
        <a:p>
          <a:pPr algn="l"/>
          <a:endParaRPr kumimoji="1" lang="en-US" altLang="ja-JP" sz="700" b="1">
            <a:solidFill>
              <a:sysClr val="windowText" lastClr="000000"/>
            </a:solidFill>
            <a:latin typeface="メイリオ" panose="020B0604030504040204" pitchFamily="50" charset="-128"/>
            <a:ea typeface="メイリオ" panose="020B0604030504040204" pitchFamily="50" charset="-128"/>
          </a:endParaRPr>
        </a:p>
        <a:p>
          <a:r>
            <a:rPr kumimoji="1" lang="en-US" altLang="ja-JP" sz="700" b="0">
              <a:solidFill>
                <a:sysClr val="windowText" lastClr="000000"/>
              </a:solidFill>
              <a:effectLst/>
              <a:latin typeface="メイリオ" panose="020B0604030504040204" pitchFamily="50" charset="-128"/>
              <a:ea typeface="メイリオ" panose="020B0604030504040204" pitchFamily="50" charset="-128"/>
              <a:cs typeface="+mn-cs"/>
            </a:rPr>
            <a:t>※ </a:t>
          </a:r>
          <a:r>
            <a:rPr kumimoji="1" lang="ja-JP" altLang="ja-JP" sz="700" b="0">
              <a:solidFill>
                <a:sysClr val="windowText" lastClr="000000"/>
              </a:solidFill>
              <a:effectLst/>
              <a:latin typeface="メイリオ" panose="020B0604030504040204" pitchFamily="50" charset="-128"/>
              <a:ea typeface="メイリオ" panose="020B0604030504040204" pitchFamily="50" charset="-128"/>
              <a:cs typeface="+mn-cs"/>
            </a:rPr>
            <a:t>弊社指定リンカー配列</a:t>
          </a:r>
          <a:endParaRPr lang="ja-JP" altLang="ja-JP" sz="7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700" b="0">
              <a:solidFill>
                <a:sysClr val="windowText" lastClr="000000"/>
              </a:solidFill>
              <a:effectLst/>
              <a:latin typeface="メイリオ" panose="020B0604030504040204" pitchFamily="50" charset="-128"/>
              <a:ea typeface="メイリオ" panose="020B0604030504040204" pitchFamily="50" charset="-128"/>
              <a:cs typeface="+mn-cs"/>
            </a:rPr>
            <a:t>指定配列</a:t>
          </a:r>
          <a:r>
            <a:rPr kumimoji="1" lang="en-US" altLang="ja-JP" sz="700" b="0">
              <a:solidFill>
                <a:sysClr val="windowText" lastClr="000000"/>
              </a:solidFill>
              <a:effectLst/>
              <a:latin typeface="メイリオ" panose="020B0604030504040204" pitchFamily="50" charset="-128"/>
              <a:ea typeface="メイリオ" panose="020B0604030504040204" pitchFamily="50" charset="-128"/>
              <a:cs typeface="+mn-cs"/>
            </a:rPr>
            <a:t>1 : 5'-[ TCGTCGGCAGCGTCAGATGTGTATAAGAGACAG ]-3</a:t>
          </a:r>
          <a:r>
            <a:rPr kumimoji="1" lang="ja-JP" altLang="en-US" sz="700" b="0">
              <a:solidFill>
                <a:sysClr val="windowText" lastClr="000000"/>
              </a:solidFill>
              <a:effectLst/>
              <a:latin typeface="メイリオ" panose="020B0604030504040204" pitchFamily="50" charset="-128"/>
              <a:ea typeface="メイリオ" panose="020B0604030504040204" pitchFamily="50" charset="-128"/>
              <a:cs typeface="+mn-cs"/>
            </a:rPr>
            <a:t>’</a:t>
          </a:r>
          <a:endParaRPr lang="ja-JP" altLang="ja-JP" sz="700">
            <a:solidFill>
              <a:sysClr val="windowText" lastClr="000000"/>
            </a:solidFill>
            <a:effectLst/>
            <a:latin typeface="メイリオ" panose="020B0604030504040204" pitchFamily="50" charset="-128"/>
            <a:ea typeface="メイリオ" panose="020B0604030504040204" pitchFamily="50" charset="-128"/>
          </a:endParaRPr>
        </a:p>
        <a:p>
          <a:r>
            <a:rPr kumimoji="1" lang="ja-JP" altLang="ja-JP" sz="700" b="0">
              <a:solidFill>
                <a:sysClr val="windowText" lastClr="000000"/>
              </a:solidFill>
              <a:effectLst/>
              <a:latin typeface="メイリオ" panose="020B0604030504040204" pitchFamily="50" charset="-128"/>
              <a:ea typeface="メイリオ" panose="020B0604030504040204" pitchFamily="50" charset="-128"/>
              <a:cs typeface="+mn-cs"/>
            </a:rPr>
            <a:t>指定配列</a:t>
          </a:r>
          <a:r>
            <a:rPr kumimoji="1" lang="en-US" altLang="ja-JP" sz="700" b="0">
              <a:solidFill>
                <a:sysClr val="windowText" lastClr="000000"/>
              </a:solidFill>
              <a:effectLst/>
              <a:latin typeface="メイリオ" panose="020B0604030504040204" pitchFamily="50" charset="-128"/>
              <a:ea typeface="メイリオ" panose="020B0604030504040204" pitchFamily="50" charset="-128"/>
              <a:cs typeface="+mn-cs"/>
            </a:rPr>
            <a:t>2 : 5'-[ GTCTCGTGGGCTCGGAGATGTGTATAAGAGACAG ]-3</a:t>
          </a:r>
          <a:r>
            <a:rPr kumimoji="1" lang="ja-JP" altLang="en-US" sz="700" b="0">
              <a:solidFill>
                <a:sysClr val="windowText" lastClr="000000"/>
              </a:solidFill>
              <a:effectLst/>
              <a:latin typeface="メイリオ" panose="020B0604030504040204" pitchFamily="50" charset="-128"/>
              <a:ea typeface="メイリオ" panose="020B0604030504040204" pitchFamily="50" charset="-128"/>
              <a:cs typeface="+mn-cs"/>
            </a:rPr>
            <a:t>’</a:t>
          </a:r>
          <a:endParaRPr lang="ja-JP" altLang="ja-JP" sz="700">
            <a:solidFill>
              <a:sysClr val="windowText" lastClr="000000"/>
            </a:solidFill>
            <a:effectLst/>
            <a:latin typeface="メイリオ" panose="020B0604030504040204" pitchFamily="50" charset="-128"/>
            <a:ea typeface="メイリオ" panose="020B0604030504040204" pitchFamily="50" charset="-128"/>
          </a:endParaRPr>
        </a:p>
        <a:p>
          <a:pPr algn="l"/>
          <a:endParaRPr kumimoji="1" lang="en-US" altLang="ja-JP" sz="700" b="1">
            <a:solidFill>
              <a:srgbClr val="FF0000"/>
            </a:solidFill>
            <a:latin typeface="メイリオ" panose="020B0604030504040204" pitchFamily="50" charset="-128"/>
            <a:ea typeface="メイリオ"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30480</xdr:colOff>
          <xdr:row>26</xdr:row>
          <xdr:rowOff>45720</xdr:rowOff>
        </xdr:from>
        <xdr:to>
          <xdr:col>2</xdr:col>
          <xdr:colOff>7620</xdr:colOff>
          <xdr:row>27</xdr:row>
          <xdr:rowOff>0</xdr:rowOff>
        </xdr:to>
        <xdr:sp macro="" textlink="">
          <xdr:nvSpPr>
            <xdr:cNvPr id="101391" name="Check Box 15" hidden="1">
              <a:extLst>
                <a:ext uri="{63B3BB69-23CF-44E3-9099-C40C66FF867C}">
                  <a14:compatExt spid="_x0000_s101391"/>
                </a:ext>
                <a:ext uri="{FF2B5EF4-FFF2-40B4-BE49-F238E27FC236}">
                  <a16:creationId xmlns:a16="http://schemas.microsoft.com/office/drawing/2014/main" id="{00000000-0008-0000-0200-00000F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27</xdr:row>
          <xdr:rowOff>45720</xdr:rowOff>
        </xdr:from>
        <xdr:to>
          <xdr:col>2</xdr:col>
          <xdr:colOff>7620</xdr:colOff>
          <xdr:row>28</xdr:row>
          <xdr:rowOff>0</xdr:rowOff>
        </xdr:to>
        <xdr:sp macro="" textlink="">
          <xdr:nvSpPr>
            <xdr:cNvPr id="101392" name="Check Box 16" hidden="1">
              <a:extLst>
                <a:ext uri="{63B3BB69-23CF-44E3-9099-C40C66FF867C}">
                  <a14:compatExt spid="_x0000_s101392"/>
                </a:ext>
                <a:ext uri="{FF2B5EF4-FFF2-40B4-BE49-F238E27FC236}">
                  <a16:creationId xmlns:a16="http://schemas.microsoft.com/office/drawing/2014/main" id="{00000000-0008-0000-0200-000010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25</xdr:row>
          <xdr:rowOff>45720</xdr:rowOff>
        </xdr:from>
        <xdr:to>
          <xdr:col>2</xdr:col>
          <xdr:colOff>7620</xdr:colOff>
          <xdr:row>26</xdr:row>
          <xdr:rowOff>0</xdr:rowOff>
        </xdr:to>
        <xdr:sp macro="" textlink="">
          <xdr:nvSpPr>
            <xdr:cNvPr id="101395" name="Check Box 19" hidden="1">
              <a:extLst>
                <a:ext uri="{63B3BB69-23CF-44E3-9099-C40C66FF867C}">
                  <a14:compatExt spid="_x0000_s101395"/>
                </a:ext>
                <a:ext uri="{FF2B5EF4-FFF2-40B4-BE49-F238E27FC236}">
                  <a16:creationId xmlns:a16="http://schemas.microsoft.com/office/drawing/2014/main" id="{00000000-0008-0000-0200-000013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32</xdr:row>
          <xdr:rowOff>45720</xdr:rowOff>
        </xdr:from>
        <xdr:to>
          <xdr:col>2</xdr:col>
          <xdr:colOff>22860</xdr:colOff>
          <xdr:row>33</xdr:row>
          <xdr:rowOff>0</xdr:rowOff>
        </xdr:to>
        <xdr:sp macro="" textlink="">
          <xdr:nvSpPr>
            <xdr:cNvPr id="101396" name="Check Box 20" hidden="1">
              <a:extLst>
                <a:ext uri="{63B3BB69-23CF-44E3-9099-C40C66FF867C}">
                  <a14:compatExt spid="_x0000_s101396"/>
                </a:ext>
                <a:ext uri="{FF2B5EF4-FFF2-40B4-BE49-F238E27FC236}">
                  <a16:creationId xmlns:a16="http://schemas.microsoft.com/office/drawing/2014/main" id="{00000000-0008-0000-0200-000014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33</xdr:row>
          <xdr:rowOff>45720</xdr:rowOff>
        </xdr:from>
        <xdr:to>
          <xdr:col>2</xdr:col>
          <xdr:colOff>22860</xdr:colOff>
          <xdr:row>34</xdr:row>
          <xdr:rowOff>0</xdr:rowOff>
        </xdr:to>
        <xdr:sp macro="" textlink="">
          <xdr:nvSpPr>
            <xdr:cNvPr id="101397" name="Check Box 21" hidden="1">
              <a:extLst>
                <a:ext uri="{63B3BB69-23CF-44E3-9099-C40C66FF867C}">
                  <a14:compatExt spid="_x0000_s101397"/>
                </a:ext>
                <a:ext uri="{FF2B5EF4-FFF2-40B4-BE49-F238E27FC236}">
                  <a16:creationId xmlns:a16="http://schemas.microsoft.com/office/drawing/2014/main" id="{00000000-0008-0000-0200-000015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31</xdr:row>
          <xdr:rowOff>45720</xdr:rowOff>
        </xdr:from>
        <xdr:to>
          <xdr:col>2</xdr:col>
          <xdr:colOff>22860</xdr:colOff>
          <xdr:row>32</xdr:row>
          <xdr:rowOff>0</xdr:rowOff>
        </xdr:to>
        <xdr:sp macro="" textlink="">
          <xdr:nvSpPr>
            <xdr:cNvPr id="101398" name="Check Box 22" hidden="1">
              <a:extLst>
                <a:ext uri="{63B3BB69-23CF-44E3-9099-C40C66FF867C}">
                  <a14:compatExt spid="_x0000_s101398"/>
                </a:ext>
                <a:ext uri="{FF2B5EF4-FFF2-40B4-BE49-F238E27FC236}">
                  <a16:creationId xmlns:a16="http://schemas.microsoft.com/office/drawing/2014/main" id="{00000000-0008-0000-0200-000016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34</xdr:row>
          <xdr:rowOff>45720</xdr:rowOff>
        </xdr:from>
        <xdr:to>
          <xdr:col>2</xdr:col>
          <xdr:colOff>15240</xdr:colOff>
          <xdr:row>35</xdr:row>
          <xdr:rowOff>0</xdr:rowOff>
        </xdr:to>
        <xdr:sp macro="" textlink="">
          <xdr:nvSpPr>
            <xdr:cNvPr id="101406" name="Check Box 30" hidden="1">
              <a:extLst>
                <a:ext uri="{63B3BB69-23CF-44E3-9099-C40C66FF867C}">
                  <a14:compatExt spid="_x0000_s101406"/>
                </a:ext>
                <a:ext uri="{FF2B5EF4-FFF2-40B4-BE49-F238E27FC236}">
                  <a16:creationId xmlns:a16="http://schemas.microsoft.com/office/drawing/2014/main" id="{00000000-0008-0000-0200-00001E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5</xdr:col>
      <xdr:colOff>289893</xdr:colOff>
      <xdr:row>4</xdr:row>
      <xdr:rowOff>190501</xdr:rowOff>
    </xdr:from>
    <xdr:to>
      <xdr:col>12</xdr:col>
      <xdr:colOff>385336</xdr:colOff>
      <xdr:row>20</xdr:row>
      <xdr:rowOff>58885</xdr:rowOff>
    </xdr:to>
    <xdr:grpSp>
      <xdr:nvGrpSpPr>
        <xdr:cNvPr id="19" name="グループ化 18">
          <a:extLst>
            <a:ext uri="{FF2B5EF4-FFF2-40B4-BE49-F238E27FC236}">
              <a16:creationId xmlns:a16="http://schemas.microsoft.com/office/drawing/2014/main" id="{00000000-0008-0000-0400-000013000000}"/>
            </a:ext>
          </a:extLst>
        </xdr:cNvPr>
        <xdr:cNvGrpSpPr/>
      </xdr:nvGrpSpPr>
      <xdr:grpSpPr>
        <a:xfrm>
          <a:off x="6404495" y="930089"/>
          <a:ext cx="4336981" cy="2923780"/>
          <a:chOff x="9475305" y="5425109"/>
          <a:chExt cx="4791682" cy="2990928"/>
        </a:xfrm>
      </xdr:grpSpPr>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9475305" y="5425109"/>
            <a:ext cx="4791682" cy="2990928"/>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latin typeface="メイリオ" panose="020B0604030504040204" pitchFamily="50" charset="-128"/>
                <a:ea typeface="メイリオ" panose="020B0604030504040204" pitchFamily="50" charset="-128"/>
              </a:rPr>
              <a:t>【1】</a:t>
            </a:r>
            <a:r>
              <a:rPr kumimoji="1" lang="ja-JP" altLang="en-US" sz="1100" b="1">
                <a:solidFill>
                  <a:schemeClr val="tx1"/>
                </a:solidFill>
                <a:latin typeface="メイリオ" panose="020B0604030504040204" pitchFamily="50" charset="-128"/>
                <a:ea typeface="メイリオ" panose="020B0604030504040204" pitchFamily="50" charset="-128"/>
              </a:rPr>
              <a:t>サンプル名</a:t>
            </a:r>
            <a:endParaRPr kumimoji="1" lang="en-US" altLang="ja-JP" sz="1100" b="1">
              <a:solidFill>
                <a:schemeClr val="tx1"/>
              </a:solidFill>
              <a:latin typeface="メイリオ" panose="020B0604030504040204" pitchFamily="50" charset="-128"/>
              <a:ea typeface="メイリオ" panose="020B0604030504040204" pitchFamily="50" charset="-128"/>
            </a:endParaRPr>
          </a:p>
          <a:p>
            <a:pPr algn="l"/>
            <a:r>
              <a:rPr kumimoji="1" lang="ja-JP" altLang="en-US" sz="700">
                <a:solidFill>
                  <a:schemeClr val="tx1"/>
                </a:solidFill>
                <a:latin typeface="メイリオ" panose="020B0604030504040204" pitchFamily="50" charset="-128"/>
                <a:ea typeface="メイリオ" panose="020B0604030504040204" pitchFamily="50" charset="-128"/>
              </a:rPr>
              <a:t>サンプル名は、</a:t>
            </a:r>
            <a:r>
              <a:rPr kumimoji="1" lang="ja-JP" altLang="en-US" sz="700" b="1">
                <a:solidFill>
                  <a:srgbClr val="FF0000"/>
                </a:solidFill>
                <a:latin typeface="メイリオ" panose="020B0604030504040204" pitchFamily="50" charset="-128"/>
                <a:ea typeface="メイリオ" panose="020B0604030504040204" pitchFamily="50" charset="-128"/>
              </a:rPr>
              <a:t>半角英数</a:t>
            </a:r>
            <a:r>
              <a:rPr kumimoji="1" lang="en-US" altLang="ja-JP" sz="700" b="1">
                <a:solidFill>
                  <a:srgbClr val="FF0000"/>
                </a:solidFill>
                <a:latin typeface="メイリオ" panose="020B0604030504040204" pitchFamily="50" charset="-128"/>
                <a:ea typeface="メイリオ" panose="020B0604030504040204" pitchFamily="50" charset="-128"/>
              </a:rPr>
              <a:t>8</a:t>
            </a:r>
            <a:r>
              <a:rPr kumimoji="1" lang="ja-JP" altLang="en-US" sz="700" b="1">
                <a:solidFill>
                  <a:srgbClr val="FF0000"/>
                </a:solidFill>
                <a:latin typeface="メイリオ" panose="020B0604030504040204" pitchFamily="50" charset="-128"/>
                <a:ea typeface="メイリオ" panose="020B0604030504040204" pitchFamily="50" charset="-128"/>
              </a:rPr>
              <a:t>文字以内 </a:t>
            </a:r>
            <a:r>
              <a:rPr kumimoji="1" lang="en-US" altLang="ja-JP" sz="700" b="1">
                <a:solidFill>
                  <a:srgbClr val="FF0000"/>
                </a:solidFill>
                <a:latin typeface="メイリオ" panose="020B0604030504040204" pitchFamily="50" charset="-128"/>
                <a:ea typeface="メイリオ" panose="020B0604030504040204" pitchFamily="50" charset="-128"/>
              </a:rPr>
              <a:t>(1</a:t>
            </a:r>
            <a:r>
              <a:rPr kumimoji="1" lang="ja-JP" altLang="en-US" sz="700" b="1">
                <a:solidFill>
                  <a:srgbClr val="FF0000"/>
                </a:solidFill>
                <a:latin typeface="メイリオ" panose="020B0604030504040204" pitchFamily="50" charset="-128"/>
                <a:ea typeface="メイリオ" panose="020B0604030504040204" pitchFamily="50" charset="-128"/>
              </a:rPr>
              <a:t>文字目は英字、記号はアンダーバーのみ</a:t>
            </a:r>
            <a:r>
              <a:rPr kumimoji="1" lang="en-US" altLang="ja-JP" sz="700" b="1">
                <a:solidFill>
                  <a:srgbClr val="FF0000"/>
                </a:solidFill>
                <a:latin typeface="メイリオ" panose="020B0604030504040204" pitchFamily="50" charset="-128"/>
                <a:ea typeface="メイリオ" panose="020B0604030504040204" pitchFamily="50" charset="-128"/>
              </a:rPr>
              <a:t>) </a:t>
            </a:r>
            <a:r>
              <a:rPr kumimoji="1" lang="ja-JP" altLang="en-US" sz="700">
                <a:solidFill>
                  <a:schemeClr val="tx1"/>
                </a:solidFill>
                <a:latin typeface="メイリオ" panose="020B0604030504040204" pitchFamily="50" charset="-128"/>
                <a:ea typeface="メイリオ" panose="020B0604030504040204" pitchFamily="50" charset="-128"/>
              </a:rPr>
              <a:t>としてください。</a:t>
            </a:r>
            <a:endParaRPr kumimoji="1" lang="en-US" altLang="ja-JP" sz="700">
              <a:solidFill>
                <a:schemeClr val="tx1"/>
              </a:solidFill>
              <a:latin typeface="メイリオ" panose="020B0604030504040204" pitchFamily="50" charset="-128"/>
              <a:ea typeface="メイリオ" panose="020B0604030504040204" pitchFamily="50" charset="-128"/>
            </a:endParaRPr>
          </a:p>
          <a:p>
            <a:pPr algn="l"/>
            <a:r>
              <a:rPr kumimoji="1" lang="ja-JP" altLang="en-US" sz="700">
                <a:solidFill>
                  <a:schemeClr val="tx1"/>
                </a:solidFill>
                <a:latin typeface="メイリオ" panose="020B0604030504040204" pitchFamily="50" charset="-128"/>
                <a:ea typeface="メイリオ" panose="020B0604030504040204" pitchFamily="50" charset="-128"/>
              </a:rPr>
              <a:t>上記条件を満たさないサンプル名につきましては、解析時に適宜名称を調整させて頂きます。</a:t>
            </a:r>
            <a:endParaRPr kumimoji="1" lang="en-US" altLang="ja-JP" sz="700">
              <a:solidFill>
                <a:schemeClr val="tx1"/>
              </a:solidFill>
              <a:latin typeface="メイリオ" panose="020B0604030504040204" pitchFamily="50" charset="-128"/>
              <a:ea typeface="メイリオ" panose="020B0604030504040204" pitchFamily="50" charset="-128"/>
            </a:endParaRPr>
          </a:p>
          <a:p>
            <a:pPr algn="l"/>
            <a:endParaRPr kumimoji="1" lang="en-US" altLang="ja-JP" sz="600">
              <a:solidFill>
                <a:schemeClr val="tx1"/>
              </a:solidFill>
            </a:endParaRPr>
          </a:p>
          <a:p>
            <a:pPr algn="l"/>
            <a:r>
              <a:rPr kumimoji="1" lang="en-US" altLang="ja-JP" sz="1100" b="1">
                <a:solidFill>
                  <a:schemeClr val="tx1"/>
                </a:solidFill>
                <a:latin typeface="メイリオ" panose="020B0604030504040204" pitchFamily="50" charset="-128"/>
                <a:ea typeface="メイリオ" panose="020B0604030504040204" pitchFamily="50" charset="-128"/>
              </a:rPr>
              <a:t>【2】</a:t>
            </a:r>
            <a:r>
              <a:rPr kumimoji="1" lang="ja-JP" altLang="en-US" sz="1100" b="1">
                <a:solidFill>
                  <a:schemeClr val="tx1"/>
                </a:solidFill>
                <a:latin typeface="メイリオ" panose="020B0604030504040204" pitchFamily="50" charset="-128"/>
                <a:ea typeface="メイリオ" panose="020B0604030504040204" pitchFamily="50" charset="-128"/>
              </a:rPr>
              <a:t>サンプルの並び順</a:t>
            </a:r>
            <a:endParaRPr kumimoji="1" lang="en-US" altLang="ja-JP" sz="1100" b="1">
              <a:solidFill>
                <a:schemeClr val="tx1"/>
              </a:solidFill>
              <a:latin typeface="メイリオ" panose="020B0604030504040204" pitchFamily="50" charset="-128"/>
              <a:ea typeface="メイリオ" panose="020B0604030504040204" pitchFamily="50" charset="-128"/>
            </a:endParaRPr>
          </a:p>
          <a:p>
            <a:pPr algn="l"/>
            <a:r>
              <a:rPr kumimoji="1" lang="ja-JP" altLang="en-US" sz="700">
                <a:solidFill>
                  <a:schemeClr val="tx1"/>
                </a:solidFill>
                <a:latin typeface="メイリオ" panose="020B0604030504040204" pitchFamily="50" charset="-128"/>
                <a:ea typeface="メイリオ" panose="020B0604030504040204" pitchFamily="50" charset="-128"/>
              </a:rPr>
              <a:t>グラフに表示するサンプルの表示順序 </a:t>
            </a:r>
            <a:r>
              <a:rPr kumimoji="1" lang="en-US" altLang="ja-JP" sz="700">
                <a:solidFill>
                  <a:schemeClr val="tx1"/>
                </a:solidFill>
                <a:latin typeface="メイリオ" panose="020B0604030504040204" pitchFamily="50" charset="-128"/>
                <a:ea typeface="メイリオ" panose="020B0604030504040204" pitchFamily="50" charset="-128"/>
              </a:rPr>
              <a:t>(※</a:t>
            </a:r>
            <a:r>
              <a:rPr kumimoji="1" lang="ja-JP" altLang="en-US" sz="700">
                <a:solidFill>
                  <a:schemeClr val="tx1"/>
                </a:solidFill>
                <a:latin typeface="メイリオ" panose="020B0604030504040204" pitchFamily="50" charset="-128"/>
                <a:ea typeface="メイリオ" panose="020B0604030504040204" pitchFamily="50" charset="-128"/>
              </a:rPr>
              <a:t>下の </a:t>
            </a:r>
            <a:r>
              <a:rPr kumimoji="1" lang="en-US" altLang="ja-JP" sz="700">
                <a:solidFill>
                  <a:schemeClr val="tx1"/>
                </a:solidFill>
                <a:latin typeface="メイリオ" panose="020B0604030504040204" pitchFamily="50" charset="-128"/>
                <a:ea typeface="メイリオ" panose="020B0604030504040204" pitchFamily="50" charset="-128"/>
              </a:rPr>
              <a:t>&lt;</a:t>
            </a:r>
            <a:r>
              <a:rPr kumimoji="1" lang="ja-JP" altLang="en-US" sz="700">
                <a:solidFill>
                  <a:schemeClr val="tx1"/>
                </a:solidFill>
                <a:latin typeface="メイリオ" panose="020B0604030504040204" pitchFamily="50" charset="-128"/>
                <a:ea typeface="メイリオ" panose="020B0604030504040204" pitchFamily="50" charset="-128"/>
              </a:rPr>
              <a:t>データ例</a:t>
            </a:r>
            <a:r>
              <a:rPr kumimoji="1" lang="en-US" altLang="ja-JP" sz="700">
                <a:solidFill>
                  <a:schemeClr val="tx1"/>
                </a:solidFill>
                <a:latin typeface="メイリオ" panose="020B0604030504040204" pitchFamily="50" charset="-128"/>
                <a:ea typeface="メイリオ" panose="020B0604030504040204" pitchFamily="50" charset="-128"/>
              </a:rPr>
              <a:t>&gt; </a:t>
            </a:r>
            <a:r>
              <a:rPr kumimoji="1" lang="ja-JP" altLang="en-US" sz="700">
                <a:solidFill>
                  <a:schemeClr val="tx1"/>
                </a:solidFill>
                <a:latin typeface="メイリオ" panose="020B0604030504040204" pitchFamily="50" charset="-128"/>
                <a:ea typeface="メイリオ" panose="020B0604030504040204" pitchFamily="50" charset="-128"/>
              </a:rPr>
              <a:t>参照</a:t>
            </a:r>
            <a:r>
              <a:rPr kumimoji="1" lang="en-US" altLang="ja-JP" sz="700">
                <a:solidFill>
                  <a:schemeClr val="tx1"/>
                </a:solidFill>
                <a:latin typeface="メイリオ" panose="020B0604030504040204" pitchFamily="50" charset="-128"/>
                <a:ea typeface="メイリオ" panose="020B0604030504040204" pitchFamily="50" charset="-128"/>
              </a:rPr>
              <a:t>) </a:t>
            </a:r>
            <a:r>
              <a:rPr kumimoji="1" lang="ja-JP" altLang="en-US" sz="700">
                <a:solidFill>
                  <a:schemeClr val="tx1"/>
                </a:solidFill>
                <a:latin typeface="メイリオ" panose="020B0604030504040204" pitchFamily="50" charset="-128"/>
                <a:ea typeface="メイリオ" panose="020B0604030504040204" pitchFamily="50" charset="-128"/>
              </a:rPr>
              <a:t>につきまして、ご希望の順番を左の</a:t>
            </a:r>
            <a:r>
              <a:rPr kumimoji="1" lang="en-US" altLang="ja-JP" sz="700">
                <a:solidFill>
                  <a:schemeClr val="tx1"/>
                </a:solidFill>
                <a:latin typeface="メイリオ" panose="020B0604030504040204" pitchFamily="50" charset="-128"/>
                <a:ea typeface="メイリオ" panose="020B0604030504040204" pitchFamily="50" charset="-128"/>
              </a:rPr>
              <a:t>【</a:t>
            </a:r>
            <a:r>
              <a:rPr kumimoji="1" lang="ja-JP" altLang="en-US" sz="700">
                <a:solidFill>
                  <a:schemeClr val="tx1"/>
                </a:solidFill>
                <a:latin typeface="メイリオ" panose="020B0604030504040204" pitchFamily="50" charset="-128"/>
                <a:ea typeface="メイリオ" panose="020B0604030504040204" pitchFamily="50" charset="-128"/>
              </a:rPr>
              <a:t>サンプルリスト</a:t>
            </a:r>
            <a:r>
              <a:rPr kumimoji="1" lang="en-US" altLang="ja-JP" sz="700">
                <a:solidFill>
                  <a:schemeClr val="tx1"/>
                </a:solidFill>
                <a:latin typeface="メイリオ" panose="020B0604030504040204" pitchFamily="50" charset="-128"/>
                <a:ea typeface="メイリオ" panose="020B0604030504040204" pitchFamily="50" charset="-128"/>
              </a:rPr>
              <a:t>】</a:t>
            </a:r>
            <a:r>
              <a:rPr kumimoji="1" lang="ja-JP" altLang="en-US" sz="700">
                <a:solidFill>
                  <a:schemeClr val="tx1"/>
                </a:solidFill>
                <a:latin typeface="メイリオ" panose="020B0604030504040204" pitchFamily="50" charset="-128"/>
                <a:ea typeface="メイリオ" panose="020B0604030504040204" pitchFamily="50" charset="-128"/>
              </a:rPr>
              <a:t>に記入してください。</a:t>
            </a:r>
            <a:endParaRPr kumimoji="1" lang="en-US" altLang="ja-JP" sz="700">
              <a:solidFill>
                <a:schemeClr val="tx1"/>
              </a:solidFill>
              <a:latin typeface="メイリオ" panose="020B0604030504040204" pitchFamily="50" charset="-128"/>
              <a:ea typeface="メイリオ" panose="020B0604030504040204" pitchFamily="50" charset="-128"/>
            </a:endParaRPr>
          </a:p>
          <a:p>
            <a:pPr algn="l"/>
            <a:endParaRPr kumimoji="1" lang="en-US" altLang="ja-JP" sz="1100">
              <a:solidFill>
                <a:schemeClr val="tx1"/>
              </a:solidFill>
            </a:endParaRPr>
          </a:p>
          <a:p>
            <a:pPr algn="l"/>
            <a:endParaRPr kumimoji="1" lang="ja-JP" altLang="en-US" sz="1100">
              <a:solidFill>
                <a:schemeClr val="tx1"/>
              </a:solidFill>
            </a:endParaRPr>
          </a:p>
        </xdr:txBody>
      </xdr:sp>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a:off x="11533331" y="6786143"/>
            <a:ext cx="764347" cy="300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800" b="1">
                <a:latin typeface="メイリオ" panose="020B0604030504040204" pitchFamily="50" charset="-128"/>
                <a:ea typeface="メイリオ" panose="020B0604030504040204" pitchFamily="50" charset="-128"/>
              </a:rPr>
              <a:t>&lt;</a:t>
            </a:r>
            <a:r>
              <a:rPr kumimoji="1" lang="ja-JP" altLang="en-US" sz="800" b="1">
                <a:latin typeface="メイリオ" panose="020B0604030504040204" pitchFamily="50" charset="-128"/>
                <a:ea typeface="メイリオ" panose="020B0604030504040204" pitchFamily="50" charset="-128"/>
              </a:rPr>
              <a:t>データ例</a:t>
            </a:r>
            <a:r>
              <a:rPr kumimoji="1" lang="en-US" altLang="ja-JP" sz="800" b="1">
                <a:latin typeface="メイリオ" panose="020B0604030504040204" pitchFamily="50" charset="-128"/>
                <a:ea typeface="メイリオ" panose="020B0604030504040204" pitchFamily="50" charset="-128"/>
              </a:rPr>
              <a:t>&gt;</a:t>
            </a:r>
            <a:endParaRPr kumimoji="1" lang="ja-JP" altLang="en-US" sz="800" b="1">
              <a:latin typeface="メイリオ" panose="020B0604030504040204" pitchFamily="50" charset="-128"/>
              <a:ea typeface="メイリオ" panose="020B0604030504040204" pitchFamily="50" charset="-128"/>
            </a:endParaRPr>
          </a:p>
        </xdr:txBody>
      </xdr:sp>
      <xdr:sp macro="" textlink="">
        <xdr:nvSpPr>
          <xdr:cNvPr id="15" name="右矢印 1">
            <a:extLst>
              <a:ext uri="{FF2B5EF4-FFF2-40B4-BE49-F238E27FC236}">
                <a16:creationId xmlns:a16="http://schemas.microsoft.com/office/drawing/2014/main" id="{00000000-0008-0000-0400-00000F000000}"/>
              </a:ext>
            </a:extLst>
          </xdr:cNvPr>
          <xdr:cNvSpPr/>
        </xdr:nvSpPr>
        <xdr:spPr>
          <a:xfrm>
            <a:off x="11244068" y="7552295"/>
            <a:ext cx="314068" cy="221333"/>
          </a:xfrm>
          <a:prstGeom prst="rightArrow">
            <a:avLst/>
          </a:prstGeom>
          <a:solidFill>
            <a:schemeClr val="bg1">
              <a:lumMod val="75000"/>
            </a:schemeClr>
          </a:solidFill>
          <a:ln w="12700">
            <a:solidFill>
              <a:schemeClr val="bg1">
                <a:lumMod val="50000"/>
              </a:schemeClr>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p>
        </xdr:txBody>
      </xdr:sp>
      <xdr:pic>
        <xdr:nvPicPr>
          <xdr:cNvPr id="16" name="図 15">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1"/>
          <a:stretch>
            <a:fillRect/>
          </a:stretch>
        </xdr:blipFill>
        <xdr:spPr>
          <a:xfrm>
            <a:off x="11649044" y="7015989"/>
            <a:ext cx="2436455" cy="1292083"/>
          </a:xfrm>
          <a:prstGeom prst="rect">
            <a:avLst/>
          </a:prstGeom>
        </xdr:spPr>
      </xdr:pic>
      <xdr:sp macro="" textlink="">
        <xdr:nvSpPr>
          <xdr:cNvPr id="17" name="テキスト ボックス 16">
            <a:extLst>
              <a:ext uri="{FF2B5EF4-FFF2-40B4-BE49-F238E27FC236}">
                <a16:creationId xmlns:a16="http://schemas.microsoft.com/office/drawing/2014/main" id="{00000000-0008-0000-0400-000011000000}"/>
              </a:ext>
            </a:extLst>
          </xdr:cNvPr>
          <xdr:cNvSpPr txBox="1"/>
        </xdr:nvSpPr>
        <xdr:spPr>
          <a:xfrm>
            <a:off x="9500153" y="6794655"/>
            <a:ext cx="1378588" cy="300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800" b="1">
                <a:latin typeface="メイリオ" panose="020B0604030504040204" pitchFamily="50" charset="-128"/>
                <a:ea typeface="メイリオ" panose="020B0604030504040204" pitchFamily="50" charset="-128"/>
              </a:rPr>
              <a:t>&lt;</a:t>
            </a:r>
            <a:r>
              <a:rPr kumimoji="1" lang="ja-JP" altLang="en-US" sz="800" b="1">
                <a:latin typeface="メイリオ" panose="020B0604030504040204" pitchFamily="50" charset="-128"/>
                <a:ea typeface="メイリオ" panose="020B0604030504040204" pitchFamily="50" charset="-128"/>
              </a:rPr>
              <a:t>サンプルリスト記入例</a:t>
            </a:r>
            <a:r>
              <a:rPr kumimoji="1" lang="en-US" altLang="ja-JP" sz="800" b="1">
                <a:latin typeface="メイリオ" panose="020B0604030504040204" pitchFamily="50" charset="-128"/>
                <a:ea typeface="メイリオ" panose="020B0604030504040204" pitchFamily="50" charset="-128"/>
              </a:rPr>
              <a:t>&gt;</a:t>
            </a:r>
            <a:endParaRPr kumimoji="1" lang="ja-JP" altLang="en-US" sz="800" b="1">
              <a:latin typeface="メイリオ" panose="020B0604030504040204" pitchFamily="50" charset="-128"/>
              <a:ea typeface="メイリオ" panose="020B0604030504040204" pitchFamily="50" charset="-128"/>
            </a:endParaRPr>
          </a:p>
        </xdr:txBody>
      </xdr:sp>
      <xdr:pic>
        <xdr:nvPicPr>
          <xdr:cNvPr id="18" name="図 17">
            <a:extLst>
              <a:ext uri="{FF2B5EF4-FFF2-40B4-BE49-F238E27FC236}">
                <a16:creationId xmlns:a16="http://schemas.microsoft.com/office/drawing/2014/main" id="{00000000-0008-0000-0400-00001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07595" y="7024502"/>
            <a:ext cx="1531642" cy="129501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5</xdr:col>
      <xdr:colOff>289891</xdr:colOff>
      <xdr:row>22</xdr:row>
      <xdr:rowOff>91110</xdr:rowOff>
    </xdr:from>
    <xdr:to>
      <xdr:col>12</xdr:col>
      <xdr:colOff>395566</xdr:colOff>
      <xdr:row>39</xdr:row>
      <xdr:rowOff>44269</xdr:rowOff>
    </xdr:to>
    <xdr:grpSp>
      <xdr:nvGrpSpPr>
        <xdr:cNvPr id="20" name="グループ化 19">
          <a:extLst>
            <a:ext uri="{FF2B5EF4-FFF2-40B4-BE49-F238E27FC236}">
              <a16:creationId xmlns:a16="http://schemas.microsoft.com/office/drawing/2014/main" id="{00000000-0008-0000-0400-000014000000}"/>
            </a:ext>
          </a:extLst>
        </xdr:cNvPr>
        <xdr:cNvGrpSpPr/>
      </xdr:nvGrpSpPr>
      <xdr:grpSpPr>
        <a:xfrm>
          <a:off x="6404493" y="4229891"/>
          <a:ext cx="4349118" cy="2808754"/>
          <a:chOff x="6379780" y="3351486"/>
          <a:chExt cx="4801914" cy="2910051"/>
        </a:xfrm>
      </xdr:grpSpPr>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6379780" y="3351486"/>
            <a:ext cx="4801914" cy="2910051"/>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latin typeface="メイリオ" panose="020B0604030504040204" pitchFamily="50" charset="-128"/>
                <a:ea typeface="メイリオ" panose="020B0604030504040204" pitchFamily="50" charset="-128"/>
              </a:rPr>
              <a:t>【3】</a:t>
            </a:r>
            <a:r>
              <a:rPr kumimoji="1" lang="ja-JP" altLang="en-US" sz="1100" b="1">
                <a:solidFill>
                  <a:schemeClr val="tx1"/>
                </a:solidFill>
                <a:latin typeface="メイリオ" panose="020B0604030504040204" pitchFamily="50" charset="-128"/>
                <a:ea typeface="メイリオ" panose="020B0604030504040204" pitchFamily="50" charset="-128"/>
              </a:rPr>
              <a:t>グループ情報</a:t>
            </a:r>
            <a:endParaRPr kumimoji="1" lang="en-US" altLang="ja-JP" sz="1100" b="1">
              <a:solidFill>
                <a:schemeClr val="tx1"/>
              </a:solidFill>
              <a:latin typeface="メイリオ" panose="020B0604030504040204" pitchFamily="50" charset="-128"/>
              <a:ea typeface="メイリオ" panose="020B0604030504040204" pitchFamily="50" charset="-128"/>
            </a:endParaRPr>
          </a:p>
          <a:p>
            <a:pPr algn="l"/>
            <a:r>
              <a:rPr kumimoji="1" lang="ja-JP" altLang="en-US" sz="700">
                <a:solidFill>
                  <a:schemeClr val="tx1"/>
                </a:solidFill>
                <a:latin typeface="メイリオ" panose="020B0604030504040204" pitchFamily="50" charset="-128"/>
                <a:ea typeface="メイリオ" panose="020B0604030504040204" pitchFamily="50" charset="-128"/>
              </a:rPr>
              <a:t>複数サンプルをまとめたグループごとの集計 </a:t>
            </a:r>
            <a:r>
              <a:rPr kumimoji="1" lang="en-US" altLang="ja-JP" sz="700">
                <a:solidFill>
                  <a:schemeClr val="tx1"/>
                </a:solidFill>
                <a:latin typeface="メイリオ" panose="020B0604030504040204" pitchFamily="50" charset="-128"/>
                <a:ea typeface="メイリオ" panose="020B0604030504040204" pitchFamily="50" charset="-128"/>
              </a:rPr>
              <a:t>(※</a:t>
            </a:r>
            <a:r>
              <a:rPr kumimoji="1" lang="ja-JP" altLang="en-US" sz="700">
                <a:solidFill>
                  <a:schemeClr val="tx1"/>
                </a:solidFill>
                <a:latin typeface="メイリオ" panose="020B0604030504040204" pitchFamily="50" charset="-128"/>
                <a:ea typeface="メイリオ" panose="020B0604030504040204" pitchFamily="50" charset="-128"/>
              </a:rPr>
              <a:t>下の </a:t>
            </a:r>
            <a:r>
              <a:rPr kumimoji="1" lang="en-US" altLang="ja-JP" sz="700">
                <a:solidFill>
                  <a:schemeClr val="tx1"/>
                </a:solidFill>
                <a:latin typeface="メイリオ" panose="020B0604030504040204" pitchFamily="50" charset="-128"/>
                <a:ea typeface="メイリオ" panose="020B0604030504040204" pitchFamily="50" charset="-128"/>
              </a:rPr>
              <a:t>&lt;</a:t>
            </a:r>
            <a:r>
              <a:rPr kumimoji="1" lang="ja-JP" altLang="en-US" sz="700">
                <a:solidFill>
                  <a:schemeClr val="tx1"/>
                </a:solidFill>
                <a:latin typeface="メイリオ" panose="020B0604030504040204" pitchFamily="50" charset="-128"/>
                <a:ea typeface="メイリオ" panose="020B0604030504040204" pitchFamily="50" charset="-128"/>
              </a:rPr>
              <a:t>データ例</a:t>
            </a:r>
            <a:r>
              <a:rPr kumimoji="1" lang="en-US" altLang="ja-JP" sz="700">
                <a:solidFill>
                  <a:schemeClr val="tx1"/>
                </a:solidFill>
                <a:latin typeface="メイリオ" panose="020B0604030504040204" pitchFamily="50" charset="-128"/>
                <a:ea typeface="メイリオ" panose="020B0604030504040204" pitchFamily="50" charset="-128"/>
              </a:rPr>
              <a:t>&gt; </a:t>
            </a:r>
            <a:r>
              <a:rPr kumimoji="1" lang="ja-JP" altLang="en-US" sz="700">
                <a:solidFill>
                  <a:schemeClr val="tx1"/>
                </a:solidFill>
                <a:latin typeface="メイリオ" panose="020B0604030504040204" pitchFamily="50" charset="-128"/>
                <a:ea typeface="メイリオ" panose="020B0604030504040204" pitchFamily="50" charset="-128"/>
              </a:rPr>
              <a:t>参照</a:t>
            </a:r>
            <a:r>
              <a:rPr kumimoji="1" lang="en-US" altLang="ja-JP" sz="700">
                <a:solidFill>
                  <a:schemeClr val="tx1"/>
                </a:solidFill>
                <a:latin typeface="メイリオ" panose="020B0604030504040204" pitchFamily="50" charset="-128"/>
                <a:ea typeface="メイリオ" panose="020B0604030504040204" pitchFamily="50" charset="-128"/>
              </a:rPr>
              <a:t>) </a:t>
            </a:r>
            <a:r>
              <a:rPr kumimoji="1" lang="ja-JP" altLang="en-US" sz="700">
                <a:solidFill>
                  <a:schemeClr val="tx1"/>
                </a:solidFill>
                <a:latin typeface="メイリオ" panose="020B0604030504040204" pitchFamily="50" charset="-128"/>
                <a:ea typeface="メイリオ" panose="020B0604030504040204" pitchFamily="50" charset="-128"/>
              </a:rPr>
              <a:t>も希望される場合には、各サンプルのグループ情報を記入してください。</a:t>
            </a:r>
          </a:p>
          <a:p>
            <a:pPr algn="l"/>
            <a:r>
              <a:rPr kumimoji="1" lang="ja-JP" altLang="en-US" sz="700">
                <a:solidFill>
                  <a:schemeClr val="tx1"/>
                </a:solidFill>
                <a:latin typeface="メイリオ" panose="020B0604030504040204" pitchFamily="50" charset="-128"/>
                <a:ea typeface="メイリオ" panose="020B0604030504040204" pitchFamily="50" charset="-128"/>
              </a:rPr>
              <a:t>　・ グループ名は</a:t>
            </a:r>
            <a:r>
              <a:rPr kumimoji="1" lang="ja-JP" altLang="en-US" sz="700" b="1">
                <a:solidFill>
                  <a:srgbClr val="FF0000"/>
                </a:solidFill>
                <a:latin typeface="メイリオ" panose="020B0604030504040204" pitchFamily="50" charset="-128"/>
                <a:ea typeface="メイリオ" panose="020B0604030504040204" pitchFamily="50" charset="-128"/>
              </a:rPr>
              <a:t>半角英数</a:t>
            </a:r>
            <a:r>
              <a:rPr kumimoji="1" lang="en-US" altLang="ja-JP" sz="700" b="1">
                <a:solidFill>
                  <a:srgbClr val="FF0000"/>
                </a:solidFill>
                <a:latin typeface="メイリオ" panose="020B0604030504040204" pitchFamily="50" charset="-128"/>
                <a:ea typeface="メイリオ" panose="020B0604030504040204" pitchFamily="50" charset="-128"/>
              </a:rPr>
              <a:t>8</a:t>
            </a:r>
            <a:r>
              <a:rPr kumimoji="1" lang="ja-JP" altLang="en-US" sz="700" b="1">
                <a:solidFill>
                  <a:srgbClr val="FF0000"/>
                </a:solidFill>
                <a:latin typeface="メイリオ" panose="020B0604030504040204" pitchFamily="50" charset="-128"/>
                <a:ea typeface="メイリオ" panose="020B0604030504040204" pitchFamily="50" charset="-128"/>
              </a:rPr>
              <a:t>字以内 </a:t>
            </a:r>
            <a:r>
              <a:rPr kumimoji="1" lang="en-US" altLang="ja-JP" sz="700" b="1">
                <a:solidFill>
                  <a:srgbClr val="FF0000"/>
                </a:solidFill>
                <a:latin typeface="メイリオ" panose="020B0604030504040204" pitchFamily="50" charset="-128"/>
                <a:ea typeface="メイリオ" panose="020B0604030504040204" pitchFamily="50" charset="-128"/>
              </a:rPr>
              <a:t>(1</a:t>
            </a:r>
            <a:r>
              <a:rPr kumimoji="1" lang="ja-JP" altLang="en-US" sz="700" b="1">
                <a:solidFill>
                  <a:srgbClr val="FF0000"/>
                </a:solidFill>
                <a:latin typeface="メイリオ" panose="020B0604030504040204" pitchFamily="50" charset="-128"/>
                <a:ea typeface="メイリオ" panose="020B0604030504040204" pitchFamily="50" charset="-128"/>
              </a:rPr>
              <a:t>文字目は英字、記号はアンダーバーのみ</a:t>
            </a:r>
            <a:r>
              <a:rPr kumimoji="1" lang="en-US" altLang="ja-JP" sz="700" b="1">
                <a:solidFill>
                  <a:srgbClr val="FF0000"/>
                </a:solidFill>
                <a:latin typeface="メイリオ" panose="020B0604030504040204" pitchFamily="50" charset="-128"/>
                <a:ea typeface="メイリオ" panose="020B0604030504040204" pitchFamily="50" charset="-128"/>
              </a:rPr>
              <a:t>) </a:t>
            </a:r>
            <a:r>
              <a:rPr kumimoji="1" lang="ja-JP" altLang="en-US" sz="700">
                <a:solidFill>
                  <a:schemeClr val="tx1"/>
                </a:solidFill>
                <a:latin typeface="メイリオ" panose="020B0604030504040204" pitchFamily="50" charset="-128"/>
                <a:ea typeface="メイリオ" panose="020B0604030504040204" pitchFamily="50" charset="-128"/>
              </a:rPr>
              <a:t>としてください。</a:t>
            </a:r>
          </a:p>
          <a:p>
            <a:pPr algn="l"/>
            <a:r>
              <a:rPr kumimoji="1" lang="ja-JP" altLang="en-US" sz="700">
                <a:solidFill>
                  <a:schemeClr val="tx1"/>
                </a:solidFill>
                <a:latin typeface="メイリオ" panose="020B0604030504040204" pitchFamily="50" charset="-128"/>
                <a:ea typeface="メイリオ" panose="020B0604030504040204" pitchFamily="50" charset="-128"/>
              </a:rPr>
              <a:t>　　 上記条件を満たさないグループ名につきましては、解析時に適宜名称を調整させて頂きます。</a:t>
            </a:r>
          </a:p>
          <a:p>
            <a:pPr algn="l"/>
            <a:r>
              <a:rPr kumimoji="1" lang="ja-JP" altLang="en-US" sz="700">
                <a:solidFill>
                  <a:schemeClr val="tx1"/>
                </a:solidFill>
                <a:latin typeface="メイリオ" panose="020B0604030504040204" pitchFamily="50" charset="-128"/>
                <a:ea typeface="メイリオ" panose="020B0604030504040204" pitchFamily="50" charset="-128"/>
              </a:rPr>
              <a:t>　・ グラフに表示するグループの並び順につきましては、</a:t>
            </a:r>
            <a:r>
              <a:rPr kumimoji="1" lang="en-US" altLang="ja-JP" sz="700">
                <a:solidFill>
                  <a:schemeClr val="tx1"/>
                </a:solidFill>
                <a:latin typeface="メイリオ" panose="020B0604030504040204" pitchFamily="50" charset="-128"/>
                <a:ea typeface="メイリオ" panose="020B0604030504040204" pitchFamily="50" charset="-128"/>
              </a:rPr>
              <a:t>【</a:t>
            </a:r>
            <a:r>
              <a:rPr kumimoji="1" lang="ja-JP" altLang="en-US" sz="700">
                <a:solidFill>
                  <a:schemeClr val="tx1"/>
                </a:solidFill>
                <a:latin typeface="メイリオ" panose="020B0604030504040204" pitchFamily="50" charset="-128"/>
                <a:ea typeface="メイリオ" panose="020B0604030504040204" pitchFamily="50" charset="-128"/>
              </a:rPr>
              <a:t>グループリスト</a:t>
            </a:r>
            <a:r>
              <a:rPr kumimoji="1" lang="en-US" altLang="ja-JP" sz="700">
                <a:solidFill>
                  <a:schemeClr val="tx1"/>
                </a:solidFill>
                <a:latin typeface="メイリオ" panose="020B0604030504040204" pitchFamily="50" charset="-128"/>
                <a:ea typeface="メイリオ" panose="020B0604030504040204" pitchFamily="50" charset="-128"/>
              </a:rPr>
              <a:t>】</a:t>
            </a:r>
            <a:r>
              <a:rPr kumimoji="1" lang="ja-JP" altLang="en-US" sz="700">
                <a:solidFill>
                  <a:schemeClr val="tx1"/>
                </a:solidFill>
                <a:latin typeface="メイリオ" panose="020B0604030504040204" pitchFamily="50" charset="-128"/>
                <a:ea typeface="メイリオ" panose="020B0604030504040204" pitchFamily="50" charset="-128"/>
              </a:rPr>
              <a:t>に記入してください。</a:t>
            </a:r>
          </a:p>
          <a:p>
            <a:pPr algn="l"/>
            <a:r>
              <a:rPr kumimoji="1" lang="en-US" altLang="ja-JP" sz="700">
                <a:solidFill>
                  <a:schemeClr val="tx1"/>
                </a:solidFill>
                <a:latin typeface="メイリオ" panose="020B0604030504040204" pitchFamily="50" charset="-128"/>
                <a:ea typeface="メイリオ" panose="020B0604030504040204" pitchFamily="50" charset="-128"/>
              </a:rPr>
              <a:t>※2</a:t>
            </a:r>
            <a:r>
              <a:rPr kumimoji="1" lang="ja-JP" altLang="en-US" sz="700">
                <a:solidFill>
                  <a:schemeClr val="tx1"/>
                </a:solidFill>
                <a:latin typeface="メイリオ" panose="020B0604030504040204" pitchFamily="50" charset="-128"/>
                <a:ea typeface="メイリオ" panose="020B0604030504040204" pitchFamily="50" charset="-128"/>
              </a:rPr>
              <a:t>パターン以上のグループ分けをご希望の場合は、追加費用となります。</a:t>
            </a:r>
          </a:p>
          <a:p>
            <a:pPr algn="l"/>
            <a:r>
              <a:rPr kumimoji="1" lang="en-US" altLang="ja-JP" sz="700">
                <a:solidFill>
                  <a:schemeClr val="tx1"/>
                </a:solidFill>
                <a:latin typeface="メイリオ" panose="020B0604030504040204" pitchFamily="50" charset="-128"/>
                <a:ea typeface="メイリオ" panose="020B0604030504040204" pitchFamily="50" charset="-128"/>
              </a:rPr>
              <a:t>※</a:t>
            </a:r>
            <a:r>
              <a:rPr kumimoji="1" lang="ja-JP" altLang="en-US" sz="700">
                <a:solidFill>
                  <a:schemeClr val="tx1"/>
                </a:solidFill>
                <a:latin typeface="メイリオ" panose="020B0604030504040204" pitchFamily="50" charset="-128"/>
                <a:ea typeface="メイリオ" panose="020B0604030504040204" pitchFamily="50" charset="-128"/>
              </a:rPr>
              <a:t>グループが無い場合は、空欄で構いません。</a:t>
            </a:r>
            <a:endParaRPr kumimoji="1" lang="en-US" altLang="ja-JP" sz="1000">
              <a:solidFill>
                <a:schemeClr val="tx1"/>
              </a:solidFill>
              <a:latin typeface="メイリオ" panose="020B0604030504040204" pitchFamily="50" charset="-128"/>
              <a:ea typeface="メイリオ" panose="020B0604030504040204" pitchFamily="50" charset="-128"/>
            </a:endParaRPr>
          </a:p>
          <a:p>
            <a:pPr algn="l"/>
            <a:endParaRPr kumimoji="1" lang="en-US" altLang="ja-JP" sz="1100">
              <a:solidFill>
                <a:schemeClr val="tx1"/>
              </a:solidFill>
            </a:endParaRPr>
          </a:p>
          <a:p>
            <a:pPr algn="l"/>
            <a:endParaRPr kumimoji="1" lang="ja-JP" altLang="en-US" sz="1100">
              <a:solidFill>
                <a:schemeClr val="tx1"/>
              </a:solidFill>
            </a:endParaRPr>
          </a:p>
        </xdr:txBody>
      </xdr:sp>
      <xdr:sp macro="" textlink="">
        <xdr:nvSpPr>
          <xdr:cNvPr id="22" name="テキスト ボックス 21">
            <a:extLst>
              <a:ext uri="{FF2B5EF4-FFF2-40B4-BE49-F238E27FC236}">
                <a16:creationId xmlns:a16="http://schemas.microsoft.com/office/drawing/2014/main" id="{00000000-0008-0000-0400-000016000000}"/>
              </a:ext>
            </a:extLst>
          </xdr:cNvPr>
          <xdr:cNvSpPr txBox="1"/>
        </xdr:nvSpPr>
        <xdr:spPr>
          <a:xfrm>
            <a:off x="6399487" y="4841502"/>
            <a:ext cx="1575237" cy="292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800" b="1">
                <a:latin typeface="メイリオ" panose="020B0604030504040204" pitchFamily="50" charset="-128"/>
                <a:ea typeface="メイリオ" panose="020B0604030504040204" pitchFamily="50" charset="-128"/>
              </a:rPr>
              <a:t>&lt;</a:t>
            </a:r>
            <a:r>
              <a:rPr kumimoji="1" lang="ja-JP" altLang="en-US" sz="800" b="1">
                <a:latin typeface="メイリオ" panose="020B0604030504040204" pitchFamily="50" charset="-128"/>
                <a:ea typeface="メイリオ" panose="020B0604030504040204" pitchFamily="50" charset="-128"/>
              </a:rPr>
              <a:t>サンプルシート記入例</a:t>
            </a:r>
            <a:r>
              <a:rPr kumimoji="1" lang="en-US" altLang="ja-JP" sz="800" b="1">
                <a:latin typeface="メイリオ" panose="020B0604030504040204" pitchFamily="50" charset="-128"/>
                <a:ea typeface="メイリオ" panose="020B0604030504040204" pitchFamily="50" charset="-128"/>
              </a:rPr>
              <a:t>&gt;</a:t>
            </a:r>
            <a:endParaRPr kumimoji="1" lang="ja-JP" altLang="en-US" sz="800" b="1">
              <a:latin typeface="メイリオ" panose="020B0604030504040204" pitchFamily="50" charset="-128"/>
              <a:ea typeface="メイリオ" panose="020B0604030504040204" pitchFamily="50" charset="-128"/>
            </a:endParaRPr>
          </a:p>
        </xdr:txBody>
      </xdr:sp>
      <xdr:sp macro="" textlink="">
        <xdr:nvSpPr>
          <xdr:cNvPr id="23" name="テキスト ボックス 22">
            <a:extLst>
              <a:ext uri="{FF2B5EF4-FFF2-40B4-BE49-F238E27FC236}">
                <a16:creationId xmlns:a16="http://schemas.microsoft.com/office/drawing/2014/main" id="{00000000-0008-0000-0400-000017000000}"/>
              </a:ext>
            </a:extLst>
          </xdr:cNvPr>
          <xdr:cNvSpPr txBox="1"/>
        </xdr:nvSpPr>
        <xdr:spPr>
          <a:xfrm>
            <a:off x="9753364" y="4841502"/>
            <a:ext cx="1070000" cy="292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800" b="1">
                <a:latin typeface="メイリオ" panose="020B0604030504040204" pitchFamily="50" charset="-128"/>
                <a:ea typeface="メイリオ" panose="020B0604030504040204" pitchFamily="50" charset="-128"/>
              </a:rPr>
              <a:t>&lt;</a:t>
            </a:r>
            <a:r>
              <a:rPr kumimoji="1" lang="ja-JP" altLang="en-US" sz="800" b="1">
                <a:latin typeface="メイリオ" panose="020B0604030504040204" pitchFamily="50" charset="-128"/>
                <a:ea typeface="メイリオ" panose="020B0604030504040204" pitchFamily="50" charset="-128"/>
              </a:rPr>
              <a:t>データ例</a:t>
            </a:r>
            <a:r>
              <a:rPr kumimoji="1" lang="en-US" altLang="ja-JP" sz="800" b="1">
                <a:latin typeface="メイリオ" panose="020B0604030504040204" pitchFamily="50" charset="-128"/>
                <a:ea typeface="メイリオ" panose="020B0604030504040204" pitchFamily="50" charset="-128"/>
              </a:rPr>
              <a:t>&gt;</a:t>
            </a:r>
            <a:endParaRPr kumimoji="1" lang="ja-JP" altLang="en-US" sz="800" b="1">
              <a:latin typeface="メイリオ" panose="020B0604030504040204" pitchFamily="50" charset="-128"/>
              <a:ea typeface="メイリオ" panose="020B0604030504040204" pitchFamily="50" charset="-128"/>
            </a:endParaRPr>
          </a:p>
        </xdr:txBody>
      </xdr:sp>
      <xdr:pic>
        <xdr:nvPicPr>
          <xdr:cNvPr id="24" name="図 23">
            <a:extLst>
              <a:ext uri="{FF2B5EF4-FFF2-40B4-BE49-F238E27FC236}">
                <a16:creationId xmlns:a16="http://schemas.microsoft.com/office/drawing/2014/main" id="{00000000-0008-0000-0400-00001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98882" y="5081698"/>
            <a:ext cx="1335729" cy="10986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5" name="図 24">
            <a:extLst>
              <a:ext uri="{FF2B5EF4-FFF2-40B4-BE49-F238E27FC236}">
                <a16:creationId xmlns:a16="http://schemas.microsoft.com/office/drawing/2014/main" id="{00000000-0008-0000-0400-000019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35773" y="5089979"/>
            <a:ext cx="1486371" cy="45838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6" name="図 25">
            <a:extLst>
              <a:ext uri="{FF2B5EF4-FFF2-40B4-BE49-F238E27FC236}">
                <a16:creationId xmlns:a16="http://schemas.microsoft.com/office/drawing/2014/main" id="{00000000-0008-0000-0400-00001A000000}"/>
              </a:ext>
            </a:extLst>
          </xdr:cNvPr>
          <xdr:cNvPicPr>
            <a:picLocks noChangeAspect="1"/>
          </xdr:cNvPicPr>
        </xdr:nvPicPr>
        <xdr:blipFill>
          <a:blip xmlns:r="http://schemas.openxmlformats.org/officeDocument/2006/relationships" r:embed="rId5"/>
          <a:stretch>
            <a:fillRect/>
          </a:stretch>
        </xdr:blipFill>
        <xdr:spPr>
          <a:xfrm>
            <a:off x="9844481" y="5089982"/>
            <a:ext cx="1211087" cy="1090275"/>
          </a:xfrm>
          <a:prstGeom prst="rect">
            <a:avLst/>
          </a:prstGeom>
        </xdr:spPr>
      </xdr:pic>
      <xdr:sp macro="" textlink="">
        <xdr:nvSpPr>
          <xdr:cNvPr id="27" name="右矢印 20">
            <a:extLst>
              <a:ext uri="{FF2B5EF4-FFF2-40B4-BE49-F238E27FC236}">
                <a16:creationId xmlns:a16="http://schemas.microsoft.com/office/drawing/2014/main" id="{00000000-0008-0000-0400-00001B000000}"/>
              </a:ext>
            </a:extLst>
          </xdr:cNvPr>
          <xdr:cNvSpPr/>
        </xdr:nvSpPr>
        <xdr:spPr>
          <a:xfrm>
            <a:off x="9500783" y="5325206"/>
            <a:ext cx="274690" cy="187946"/>
          </a:xfrm>
          <a:prstGeom prst="rightArrow">
            <a:avLst/>
          </a:prstGeom>
          <a:solidFill>
            <a:schemeClr val="bg1">
              <a:lumMod val="75000"/>
            </a:schemeClr>
          </a:solidFill>
          <a:ln w="12700">
            <a:solidFill>
              <a:schemeClr val="bg1">
                <a:lumMod val="50000"/>
              </a:schemeClr>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p>
        </xdr:txBody>
      </xdr:sp>
      <xdr:sp macro="" textlink="">
        <xdr:nvSpPr>
          <xdr:cNvPr id="28" name="テキスト ボックス 27">
            <a:extLst>
              <a:ext uri="{FF2B5EF4-FFF2-40B4-BE49-F238E27FC236}">
                <a16:creationId xmlns:a16="http://schemas.microsoft.com/office/drawing/2014/main" id="{00000000-0008-0000-0400-00001C000000}"/>
              </a:ext>
            </a:extLst>
          </xdr:cNvPr>
          <xdr:cNvSpPr txBox="1"/>
        </xdr:nvSpPr>
        <xdr:spPr>
          <a:xfrm>
            <a:off x="7835209" y="4841502"/>
            <a:ext cx="1621835" cy="292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800" b="1">
                <a:latin typeface="メイリオ" panose="020B0604030504040204" pitchFamily="50" charset="-128"/>
                <a:ea typeface="メイリオ" panose="020B0604030504040204" pitchFamily="50" charset="-128"/>
              </a:rPr>
              <a:t>&lt;</a:t>
            </a:r>
            <a:r>
              <a:rPr kumimoji="1" lang="ja-JP" altLang="en-US" sz="800" b="1">
                <a:latin typeface="メイリオ" panose="020B0604030504040204" pitchFamily="50" charset="-128"/>
                <a:ea typeface="メイリオ" panose="020B0604030504040204" pitchFamily="50" charset="-128"/>
              </a:rPr>
              <a:t>グループシート記入例</a:t>
            </a:r>
            <a:r>
              <a:rPr kumimoji="1" lang="en-US" altLang="ja-JP" sz="800" b="1">
                <a:latin typeface="メイリオ" panose="020B0604030504040204" pitchFamily="50" charset="-128"/>
                <a:ea typeface="メイリオ" panose="020B0604030504040204" pitchFamily="50" charset="-128"/>
              </a:rPr>
              <a:t>&gt;</a:t>
            </a:r>
            <a:endParaRPr kumimoji="1" lang="ja-JP" altLang="en-US" sz="800" b="1">
              <a:latin typeface="メイリオ" panose="020B0604030504040204" pitchFamily="50" charset="-128"/>
              <a:ea typeface="メイリオ" panose="020B0604030504040204" pitchFamily="50" charset="-128"/>
            </a:endParaRPr>
          </a:p>
        </xdr:txBody>
      </xdr:sp>
    </xdr:grpSp>
    <xdr:clientData/>
  </xdr:twoCellAnchor>
  <xdr:twoCellAnchor>
    <xdr:from>
      <xdr:col>5</xdr:col>
      <xdr:colOff>289891</xdr:colOff>
      <xdr:row>39</xdr:row>
      <xdr:rowOff>207064</xdr:rowOff>
    </xdr:from>
    <xdr:to>
      <xdr:col>12</xdr:col>
      <xdr:colOff>395566</xdr:colOff>
      <xdr:row>55</xdr:row>
      <xdr:rowOff>146230</xdr:rowOff>
    </xdr:to>
    <xdr:grpSp>
      <xdr:nvGrpSpPr>
        <xdr:cNvPr id="29" name="グループ化 28">
          <a:extLst>
            <a:ext uri="{FF2B5EF4-FFF2-40B4-BE49-F238E27FC236}">
              <a16:creationId xmlns:a16="http://schemas.microsoft.com/office/drawing/2014/main" id="{00000000-0008-0000-0400-00001D000000}"/>
            </a:ext>
          </a:extLst>
        </xdr:cNvPr>
        <xdr:cNvGrpSpPr/>
      </xdr:nvGrpSpPr>
      <xdr:grpSpPr>
        <a:xfrm>
          <a:off x="6404493" y="7203345"/>
          <a:ext cx="4349118" cy="2903009"/>
          <a:chOff x="6371896" y="6555828"/>
          <a:chExt cx="4801914" cy="2995448"/>
        </a:xfrm>
      </xdr:grpSpPr>
      <xdr:sp macro="" textlink="">
        <xdr:nvSpPr>
          <xdr:cNvPr id="30" name="正方形/長方形 29">
            <a:extLst>
              <a:ext uri="{FF2B5EF4-FFF2-40B4-BE49-F238E27FC236}">
                <a16:creationId xmlns:a16="http://schemas.microsoft.com/office/drawing/2014/main" id="{00000000-0008-0000-0400-00001E000000}"/>
              </a:ext>
            </a:extLst>
          </xdr:cNvPr>
          <xdr:cNvSpPr/>
        </xdr:nvSpPr>
        <xdr:spPr>
          <a:xfrm>
            <a:off x="6371896" y="6555828"/>
            <a:ext cx="4801914" cy="2995448"/>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latin typeface="メイリオ" panose="020B0604030504040204" pitchFamily="50" charset="-128"/>
                <a:ea typeface="メイリオ" panose="020B0604030504040204" pitchFamily="50" charset="-128"/>
              </a:rPr>
              <a:t>【4】PCoA</a:t>
            </a:r>
            <a:r>
              <a:rPr kumimoji="1" lang="ja-JP" altLang="en-US" sz="1100" b="1">
                <a:solidFill>
                  <a:schemeClr val="tx1"/>
                </a:solidFill>
                <a:latin typeface="メイリオ" panose="020B0604030504040204" pitchFamily="50" charset="-128"/>
                <a:ea typeface="メイリオ" panose="020B0604030504040204" pitchFamily="50" charset="-128"/>
              </a:rPr>
              <a:t>・群集構造の有意差検定</a:t>
            </a:r>
          </a:p>
          <a:p>
            <a:pPr algn="l"/>
            <a:r>
              <a:rPr kumimoji="1" lang="en-US" altLang="ja-JP" sz="700" b="0">
                <a:solidFill>
                  <a:schemeClr val="tx1"/>
                </a:solidFill>
                <a:latin typeface="メイリオ" panose="020B0604030504040204" pitchFamily="50" charset="-128"/>
                <a:ea typeface="メイリオ" panose="020B0604030504040204" pitchFamily="50" charset="-128"/>
              </a:rPr>
              <a:t>3</a:t>
            </a:r>
            <a:r>
              <a:rPr kumimoji="1" lang="ja-JP" altLang="en-US" sz="700" b="0">
                <a:solidFill>
                  <a:schemeClr val="tx1"/>
                </a:solidFill>
                <a:latin typeface="メイリオ" panose="020B0604030504040204" pitchFamily="50" charset="-128"/>
                <a:ea typeface="メイリオ" panose="020B0604030504040204" pitchFamily="50" charset="-128"/>
              </a:rPr>
              <a:t>サンプル以上の解析では</a:t>
            </a:r>
            <a:r>
              <a:rPr kumimoji="1" lang="en-US" altLang="ja-JP" sz="700" b="0">
                <a:solidFill>
                  <a:schemeClr val="tx1"/>
                </a:solidFill>
                <a:latin typeface="メイリオ" panose="020B0604030504040204" pitchFamily="50" charset="-128"/>
                <a:ea typeface="メイリオ" panose="020B0604030504040204" pitchFamily="50" charset="-128"/>
              </a:rPr>
              <a:t>PCoA</a:t>
            </a:r>
            <a:r>
              <a:rPr kumimoji="1" lang="ja-JP" altLang="en-US" sz="700" b="0">
                <a:solidFill>
                  <a:schemeClr val="tx1"/>
                </a:solidFill>
                <a:latin typeface="メイリオ" panose="020B0604030504040204" pitchFamily="50" charset="-128"/>
                <a:ea typeface="メイリオ" panose="020B0604030504040204" pitchFamily="50" charset="-128"/>
              </a:rPr>
              <a:t>プロットが標準出力となります。解析サンプルが複数のグループを構成する場合は、グループ毎に色分けされたプロットの表示も可能です。</a:t>
            </a:r>
            <a:endParaRPr kumimoji="1" lang="en-US" altLang="ja-JP" sz="700" b="0">
              <a:solidFill>
                <a:schemeClr val="tx1"/>
              </a:solidFill>
              <a:latin typeface="メイリオ" panose="020B0604030504040204" pitchFamily="50" charset="-128"/>
              <a:ea typeface="メイリオ" panose="020B0604030504040204" pitchFamily="50" charset="-128"/>
            </a:endParaRPr>
          </a:p>
          <a:p>
            <a:pPr algn="l"/>
            <a:r>
              <a:rPr kumimoji="1" lang="ja-JP" altLang="en-US" sz="700" b="0">
                <a:solidFill>
                  <a:schemeClr val="tx1"/>
                </a:solidFill>
                <a:latin typeface="メイリオ" panose="020B0604030504040204" pitchFamily="50" charset="-128"/>
                <a:ea typeface="メイリオ" panose="020B0604030504040204" pitchFamily="50" charset="-128"/>
              </a:rPr>
              <a:t>また、</a:t>
            </a:r>
            <a:r>
              <a:rPr kumimoji="1" lang="en-US" altLang="ja-JP" sz="700" b="0">
                <a:solidFill>
                  <a:schemeClr val="tx1"/>
                </a:solidFill>
                <a:latin typeface="メイリオ" panose="020B0604030504040204" pitchFamily="50" charset="-128"/>
                <a:ea typeface="メイリオ" panose="020B0604030504040204" pitchFamily="50" charset="-128"/>
              </a:rPr>
              <a:t>1</a:t>
            </a:r>
            <a:r>
              <a:rPr kumimoji="1" lang="ja-JP" altLang="en-US" sz="700" b="0">
                <a:solidFill>
                  <a:schemeClr val="tx1"/>
                </a:solidFill>
                <a:latin typeface="メイリオ" panose="020B0604030504040204" pitchFamily="50" charset="-128"/>
                <a:ea typeface="メイリオ" panose="020B0604030504040204" pitchFamily="50" charset="-128"/>
              </a:rPr>
              <a:t>グループに</a:t>
            </a:r>
            <a:r>
              <a:rPr kumimoji="1" lang="en-US" altLang="ja-JP" sz="700" b="0">
                <a:solidFill>
                  <a:schemeClr val="tx1"/>
                </a:solidFill>
                <a:latin typeface="メイリオ" panose="020B0604030504040204" pitchFamily="50" charset="-128"/>
                <a:ea typeface="メイリオ" panose="020B0604030504040204" pitchFamily="50" charset="-128"/>
              </a:rPr>
              <a:t>2</a:t>
            </a:r>
            <a:r>
              <a:rPr kumimoji="1" lang="ja-JP" altLang="en-US" sz="700" b="0">
                <a:solidFill>
                  <a:schemeClr val="tx1"/>
                </a:solidFill>
                <a:latin typeface="メイリオ" panose="020B0604030504040204" pitchFamily="50" charset="-128"/>
                <a:ea typeface="メイリオ" panose="020B0604030504040204" pitchFamily="50" charset="-128"/>
              </a:rPr>
              <a:t>サンプル以上が含まれ、且つ、</a:t>
            </a:r>
            <a:r>
              <a:rPr kumimoji="1" lang="en-US" altLang="ja-JP" sz="700" b="0">
                <a:solidFill>
                  <a:schemeClr val="tx1"/>
                </a:solidFill>
                <a:latin typeface="メイリオ" panose="020B0604030504040204" pitchFamily="50" charset="-128"/>
                <a:ea typeface="メイリオ" panose="020B0604030504040204" pitchFamily="50" charset="-128"/>
              </a:rPr>
              <a:t>2</a:t>
            </a:r>
            <a:r>
              <a:rPr kumimoji="1" lang="ja-JP" altLang="en-US" sz="700" b="0">
                <a:solidFill>
                  <a:schemeClr val="tx1"/>
                </a:solidFill>
                <a:latin typeface="メイリオ" panose="020B0604030504040204" pitchFamily="50" charset="-128"/>
                <a:ea typeface="メイリオ" panose="020B0604030504040204" pitchFamily="50" charset="-128"/>
              </a:rPr>
              <a:t>グループ以上で構成される解析では、</a:t>
            </a:r>
            <a:r>
              <a:rPr kumimoji="1" lang="en-US" altLang="ja-JP" sz="700" b="0">
                <a:solidFill>
                  <a:schemeClr val="tx1"/>
                </a:solidFill>
                <a:latin typeface="メイリオ" panose="020B0604030504040204" pitchFamily="50" charset="-128"/>
                <a:ea typeface="メイリオ" panose="020B0604030504040204" pitchFamily="50" charset="-128"/>
              </a:rPr>
              <a:t>PCoA</a:t>
            </a:r>
            <a:r>
              <a:rPr kumimoji="1" lang="ja-JP" altLang="en-US" sz="700" b="0">
                <a:solidFill>
                  <a:schemeClr val="tx1"/>
                </a:solidFill>
                <a:latin typeface="メイリオ" panose="020B0604030504040204" pitchFamily="50" charset="-128"/>
                <a:ea typeface="メイリオ" panose="020B0604030504040204" pitchFamily="50" charset="-128"/>
              </a:rPr>
              <a:t>プロットと合わせて</a:t>
            </a:r>
            <a:r>
              <a:rPr kumimoji="1" lang="en-US" altLang="ja-JP" sz="700" b="0">
                <a:solidFill>
                  <a:schemeClr val="tx1"/>
                </a:solidFill>
                <a:latin typeface="メイリオ" panose="020B0604030504040204" pitchFamily="50" charset="-128"/>
                <a:ea typeface="メイリオ" panose="020B0604030504040204" pitchFamily="50" charset="-128"/>
              </a:rPr>
              <a:t>PERMANOVA</a:t>
            </a:r>
            <a:r>
              <a:rPr kumimoji="1" lang="ja-JP" altLang="en-US" sz="700" b="0">
                <a:solidFill>
                  <a:schemeClr val="tx1"/>
                </a:solidFill>
                <a:latin typeface="メイリオ" panose="020B0604030504040204" pitchFamily="50" charset="-128"/>
                <a:ea typeface="メイリオ" panose="020B0604030504040204" pitchFamily="50" charset="-128"/>
              </a:rPr>
              <a:t>による群集構造の有意差検定も実施します。</a:t>
            </a:r>
          </a:p>
          <a:p>
            <a:pPr algn="l"/>
            <a:r>
              <a:rPr kumimoji="1" lang="en-US" altLang="ja-JP" sz="700" b="0">
                <a:solidFill>
                  <a:schemeClr val="tx1"/>
                </a:solidFill>
                <a:latin typeface="メイリオ" panose="020B0604030504040204" pitchFamily="50" charset="-128"/>
                <a:ea typeface="メイリオ" panose="020B0604030504040204" pitchFamily="50" charset="-128"/>
              </a:rPr>
              <a:t>※PERMANOVA</a:t>
            </a:r>
            <a:r>
              <a:rPr kumimoji="1" lang="ja-JP" altLang="en-US" sz="700" b="0">
                <a:solidFill>
                  <a:schemeClr val="tx1"/>
                </a:solidFill>
                <a:latin typeface="メイリオ" panose="020B0604030504040204" pitchFamily="50" charset="-128"/>
                <a:ea typeface="メイリオ" panose="020B0604030504040204" pitchFamily="50" charset="-128"/>
              </a:rPr>
              <a:t>では、解析の性質上、</a:t>
            </a:r>
            <a:r>
              <a:rPr kumimoji="1" lang="en-US" altLang="ja-JP" sz="700" b="0">
                <a:solidFill>
                  <a:schemeClr val="tx1"/>
                </a:solidFill>
                <a:latin typeface="メイリオ" panose="020B0604030504040204" pitchFamily="50" charset="-128"/>
                <a:ea typeface="メイリオ" panose="020B0604030504040204" pitchFamily="50" charset="-128"/>
              </a:rPr>
              <a:t>1</a:t>
            </a:r>
            <a:r>
              <a:rPr kumimoji="1" lang="ja-JP" altLang="en-US" sz="700" b="0">
                <a:solidFill>
                  <a:schemeClr val="tx1"/>
                </a:solidFill>
                <a:latin typeface="メイリオ" panose="020B0604030504040204" pitchFamily="50" charset="-128"/>
                <a:ea typeface="メイリオ" panose="020B0604030504040204" pitchFamily="50" charset="-128"/>
              </a:rPr>
              <a:t>サンプルしか存在しないグループは自動的に除外されます。</a:t>
            </a:r>
          </a:p>
          <a:p>
            <a:pPr algn="l"/>
            <a:endParaRPr kumimoji="1" lang="en-US" altLang="ja-JP" sz="1100">
              <a:solidFill>
                <a:schemeClr val="tx1"/>
              </a:solidFill>
            </a:endParaRPr>
          </a:p>
          <a:p>
            <a:pPr algn="l"/>
            <a:endParaRPr kumimoji="1" lang="ja-JP" altLang="en-US" sz="1100">
              <a:solidFill>
                <a:schemeClr val="tx1"/>
              </a:solidFill>
            </a:endParaRPr>
          </a:p>
        </xdr:txBody>
      </xdr:sp>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394931" y="7718536"/>
            <a:ext cx="1652052" cy="292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800" b="1">
                <a:latin typeface="メイリオ" panose="020B0604030504040204" pitchFamily="50" charset="-128"/>
                <a:ea typeface="メイリオ" panose="020B0604030504040204" pitchFamily="50" charset="-128"/>
              </a:rPr>
              <a:t>&lt;</a:t>
            </a:r>
            <a:r>
              <a:rPr kumimoji="1" lang="ja-JP" altLang="ja-JP" sz="800" b="1">
                <a:solidFill>
                  <a:schemeClr val="tx1"/>
                </a:solidFill>
                <a:effectLst/>
                <a:latin typeface="メイリオ" panose="020B0604030504040204" pitchFamily="50" charset="-128"/>
                <a:ea typeface="メイリオ" panose="020B0604030504040204" pitchFamily="50" charset="-128"/>
                <a:cs typeface="+mn-cs"/>
              </a:rPr>
              <a:t>サンプルシート記入例</a:t>
            </a:r>
            <a:r>
              <a:rPr kumimoji="1" lang="en-US" altLang="ja-JP" sz="800" b="1">
                <a:latin typeface="メイリオ" panose="020B0604030504040204" pitchFamily="50" charset="-128"/>
                <a:ea typeface="メイリオ" panose="020B0604030504040204" pitchFamily="50" charset="-128"/>
              </a:rPr>
              <a:t>&gt;</a:t>
            </a:r>
            <a:endParaRPr kumimoji="1" lang="ja-JP" altLang="en-US" sz="800" b="1">
              <a:latin typeface="メイリオ" panose="020B0604030504040204" pitchFamily="50" charset="-128"/>
              <a:ea typeface="メイリオ" panose="020B0604030504040204" pitchFamily="50" charset="-128"/>
            </a:endParaRPr>
          </a:p>
        </xdr:txBody>
      </xdr:sp>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8283679" y="7716524"/>
            <a:ext cx="1109942" cy="292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800" b="1">
                <a:latin typeface="メイリオ" panose="020B0604030504040204" pitchFamily="50" charset="-128"/>
                <a:ea typeface="メイリオ" panose="020B0604030504040204" pitchFamily="50" charset="-128"/>
              </a:rPr>
              <a:t>&lt;</a:t>
            </a:r>
            <a:r>
              <a:rPr kumimoji="1" lang="ja-JP" altLang="en-US" sz="800" b="1">
                <a:latin typeface="メイリオ" panose="020B0604030504040204" pitchFamily="50" charset="-128"/>
                <a:ea typeface="メイリオ" panose="020B0604030504040204" pitchFamily="50" charset="-128"/>
              </a:rPr>
              <a:t>データ例</a:t>
            </a:r>
            <a:r>
              <a:rPr kumimoji="1" lang="en-US" altLang="ja-JP" sz="800" b="1">
                <a:latin typeface="メイリオ" panose="020B0604030504040204" pitchFamily="50" charset="-128"/>
                <a:ea typeface="メイリオ" panose="020B0604030504040204" pitchFamily="50" charset="-128"/>
              </a:rPr>
              <a:t>&gt;</a:t>
            </a:r>
            <a:endParaRPr kumimoji="1" lang="ja-JP" altLang="en-US" sz="800" b="1">
              <a:latin typeface="メイリオ" panose="020B0604030504040204" pitchFamily="50" charset="-128"/>
              <a:ea typeface="メイリオ" panose="020B0604030504040204" pitchFamily="50" charset="-128"/>
            </a:endParaRPr>
          </a:p>
        </xdr:txBody>
      </xdr:sp>
      <xdr:pic>
        <xdr:nvPicPr>
          <xdr:cNvPr id="33" name="図 32">
            <a:extLst>
              <a:ext uri="{FF2B5EF4-FFF2-40B4-BE49-F238E27FC236}">
                <a16:creationId xmlns:a16="http://schemas.microsoft.com/office/drawing/2014/main" id="{00000000-0008-0000-0400-000021000000}"/>
              </a:ext>
            </a:extLst>
          </xdr:cNvPr>
          <xdr:cNvPicPr>
            <a:picLocks noChangeAspect="1"/>
          </xdr:cNvPicPr>
        </xdr:nvPicPr>
        <xdr:blipFill rotWithShape="1">
          <a:blip xmlns:r="http://schemas.openxmlformats.org/officeDocument/2006/relationships" r:embed="rId6"/>
          <a:srcRect t="20358" b="25350"/>
          <a:stretch/>
        </xdr:blipFill>
        <xdr:spPr>
          <a:xfrm>
            <a:off x="8393270" y="7939155"/>
            <a:ext cx="2134251" cy="1401914"/>
          </a:xfrm>
          <a:prstGeom prst="rect">
            <a:avLst/>
          </a:prstGeom>
        </xdr:spPr>
      </xdr:pic>
      <xdr:pic>
        <xdr:nvPicPr>
          <xdr:cNvPr id="34" name="図 33">
            <a:extLst>
              <a:ext uri="{FF2B5EF4-FFF2-40B4-BE49-F238E27FC236}">
                <a16:creationId xmlns:a16="http://schemas.microsoft.com/office/drawing/2014/main" id="{00000000-0008-0000-0400-000022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597916" y="7949561"/>
            <a:ext cx="1096261" cy="146376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35" name="右矢印 20">
            <a:extLst>
              <a:ext uri="{FF2B5EF4-FFF2-40B4-BE49-F238E27FC236}">
                <a16:creationId xmlns:a16="http://schemas.microsoft.com/office/drawing/2014/main" id="{00000000-0008-0000-0400-000023000000}"/>
              </a:ext>
            </a:extLst>
          </xdr:cNvPr>
          <xdr:cNvSpPr/>
        </xdr:nvSpPr>
        <xdr:spPr>
          <a:xfrm>
            <a:off x="7922171" y="8316312"/>
            <a:ext cx="274690" cy="187946"/>
          </a:xfrm>
          <a:prstGeom prst="rightArrow">
            <a:avLst/>
          </a:prstGeom>
          <a:solidFill>
            <a:schemeClr val="bg1">
              <a:lumMod val="75000"/>
            </a:schemeClr>
          </a:solidFill>
          <a:ln w="12700">
            <a:solidFill>
              <a:schemeClr val="bg1">
                <a:lumMod val="50000"/>
              </a:schemeClr>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1009650</xdr:colOff>
      <xdr:row>91</xdr:row>
      <xdr:rowOff>9525</xdr:rowOff>
    </xdr:from>
    <xdr:to>
      <xdr:col>4</xdr:col>
      <xdr:colOff>1245869</xdr:colOff>
      <xdr:row>94</xdr:row>
      <xdr:rowOff>28575</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2095500" y="17345025"/>
          <a:ext cx="236219" cy="5334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oneCell">
    <xdr:from>
      <xdr:col>4</xdr:col>
      <xdr:colOff>0</xdr:colOff>
      <xdr:row>120</xdr:row>
      <xdr:rowOff>0</xdr:rowOff>
    </xdr:from>
    <xdr:to>
      <xdr:col>4</xdr:col>
      <xdr:colOff>3876675</xdr:colOff>
      <xdr:row>129</xdr:row>
      <xdr:rowOff>76200</xdr:rowOff>
    </xdr:to>
    <xdr:pic>
      <xdr:nvPicPr>
        <xdr:cNvPr id="4" name="図 3">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 y="22517100"/>
          <a:ext cx="387667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4038600</xdr:colOff>
      <xdr:row>177</xdr:row>
      <xdr:rowOff>152400</xdr:rowOff>
    </xdr:from>
    <xdr:to>
      <xdr:col>5</xdr:col>
      <xdr:colOff>171451</xdr:colOff>
      <xdr:row>187</xdr:row>
      <xdr:rowOff>161925</xdr:rowOff>
    </xdr:to>
    <xdr:sp macro="" textlink="">
      <xdr:nvSpPr>
        <xdr:cNvPr id="5" name="右中かっこ 4">
          <a:extLst>
            <a:ext uri="{FF2B5EF4-FFF2-40B4-BE49-F238E27FC236}">
              <a16:creationId xmlns:a16="http://schemas.microsoft.com/office/drawing/2014/main" id="{00000000-0008-0000-0500-000005000000}"/>
            </a:ext>
          </a:extLst>
        </xdr:cNvPr>
        <xdr:cNvSpPr/>
      </xdr:nvSpPr>
      <xdr:spPr>
        <a:xfrm>
          <a:off x="5124450" y="33975675"/>
          <a:ext cx="495301" cy="1724025"/>
        </a:xfrm>
        <a:prstGeom prst="rightBrace">
          <a:avLst>
            <a:gd name="adj1" fmla="val 8333"/>
            <a:gd name="adj2" fmla="val 46685"/>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xdr:col>
      <xdr:colOff>1009650</xdr:colOff>
      <xdr:row>110</xdr:row>
      <xdr:rowOff>9525</xdr:rowOff>
    </xdr:from>
    <xdr:to>
      <xdr:col>4</xdr:col>
      <xdr:colOff>1245869</xdr:colOff>
      <xdr:row>113</xdr:row>
      <xdr:rowOff>28575</xdr:rowOff>
    </xdr:to>
    <xdr:sp macro="" textlink="">
      <xdr:nvSpPr>
        <xdr:cNvPr id="8" name="右中かっこ 7">
          <a:extLst>
            <a:ext uri="{FF2B5EF4-FFF2-40B4-BE49-F238E27FC236}">
              <a16:creationId xmlns:a16="http://schemas.microsoft.com/office/drawing/2014/main" id="{00000000-0008-0000-0500-000008000000}"/>
            </a:ext>
          </a:extLst>
        </xdr:cNvPr>
        <xdr:cNvSpPr/>
      </xdr:nvSpPr>
      <xdr:spPr>
        <a:xfrm>
          <a:off x="2095500" y="17345025"/>
          <a:ext cx="236219" cy="5334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xdr:col>
      <xdr:colOff>771525</xdr:colOff>
      <xdr:row>218</xdr:row>
      <xdr:rowOff>9525</xdr:rowOff>
    </xdr:from>
    <xdr:to>
      <xdr:col>4</xdr:col>
      <xdr:colOff>1007744</xdr:colOff>
      <xdr:row>221</xdr:row>
      <xdr:rowOff>28575</xdr:rowOff>
    </xdr:to>
    <xdr:sp macro="" textlink="">
      <xdr:nvSpPr>
        <xdr:cNvPr id="3" name="右中かっこ 2">
          <a:extLst>
            <a:ext uri="{FF2B5EF4-FFF2-40B4-BE49-F238E27FC236}">
              <a16:creationId xmlns:a16="http://schemas.microsoft.com/office/drawing/2014/main" id="{00000000-0008-0000-0500-000003000000}"/>
            </a:ext>
          </a:extLst>
        </xdr:cNvPr>
        <xdr:cNvSpPr/>
      </xdr:nvSpPr>
      <xdr:spPr>
        <a:xfrm>
          <a:off x="1857375" y="45900975"/>
          <a:ext cx="236219" cy="5334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xdr:col>
      <xdr:colOff>4038600</xdr:colOff>
      <xdr:row>260</xdr:row>
      <xdr:rowOff>152400</xdr:rowOff>
    </xdr:from>
    <xdr:to>
      <xdr:col>5</xdr:col>
      <xdr:colOff>171451</xdr:colOff>
      <xdr:row>270</xdr:row>
      <xdr:rowOff>161925</xdr:rowOff>
    </xdr:to>
    <xdr:sp macro="" textlink="">
      <xdr:nvSpPr>
        <xdr:cNvPr id="6" name="右中かっこ 5">
          <a:extLst>
            <a:ext uri="{FF2B5EF4-FFF2-40B4-BE49-F238E27FC236}">
              <a16:creationId xmlns:a16="http://schemas.microsoft.com/office/drawing/2014/main" id="{00000000-0008-0000-0500-000006000000}"/>
            </a:ext>
          </a:extLst>
        </xdr:cNvPr>
        <xdr:cNvSpPr/>
      </xdr:nvSpPr>
      <xdr:spPr>
        <a:xfrm>
          <a:off x="5124450" y="62226825"/>
          <a:ext cx="495301" cy="1724025"/>
        </a:xfrm>
        <a:prstGeom prst="rightBrace">
          <a:avLst>
            <a:gd name="adj1" fmla="val 8333"/>
            <a:gd name="adj2" fmla="val 46685"/>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oneCell">
    <xdr:from>
      <xdr:col>4</xdr:col>
      <xdr:colOff>0</xdr:colOff>
      <xdr:row>280</xdr:row>
      <xdr:rowOff>0</xdr:rowOff>
    </xdr:from>
    <xdr:to>
      <xdr:col>4</xdr:col>
      <xdr:colOff>3914775</xdr:colOff>
      <xdr:row>289</xdr:row>
      <xdr:rowOff>76200</xdr:rowOff>
    </xdr:to>
    <xdr:pic>
      <xdr:nvPicPr>
        <xdr:cNvPr id="7" name="図 6">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85850" y="65503425"/>
          <a:ext cx="3914775" cy="1619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391886</xdr:colOff>
      <xdr:row>8</xdr:row>
      <xdr:rowOff>10886</xdr:rowOff>
    </xdr:from>
    <xdr:to>
      <xdr:col>19</xdr:col>
      <xdr:colOff>87085</xdr:colOff>
      <xdr:row>28</xdr:row>
      <xdr:rowOff>65314</xdr:rowOff>
    </xdr:to>
    <xdr:sp macro="" textlink="">
      <xdr:nvSpPr>
        <xdr:cNvPr id="9" name="四角形: 角を丸くする 8">
          <a:extLst>
            <a:ext uri="{FF2B5EF4-FFF2-40B4-BE49-F238E27FC236}">
              <a16:creationId xmlns:a16="http://schemas.microsoft.com/office/drawing/2014/main" id="{00000000-0008-0000-0500-000009000000}"/>
            </a:ext>
          </a:extLst>
        </xdr:cNvPr>
        <xdr:cNvSpPr/>
      </xdr:nvSpPr>
      <xdr:spPr>
        <a:xfrm>
          <a:off x="8522874" y="1606604"/>
          <a:ext cx="5791199" cy="4079581"/>
        </a:xfrm>
        <a:prstGeom prst="roundRect">
          <a:avLst/>
        </a:pr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403411</xdr:colOff>
      <xdr:row>11</xdr:row>
      <xdr:rowOff>43541</xdr:rowOff>
    </xdr:from>
    <xdr:to>
      <xdr:col>19</xdr:col>
      <xdr:colOff>89647</xdr:colOff>
      <xdr:row>25</xdr:row>
      <xdr:rowOff>8965</xdr:rowOff>
    </xdr:to>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8534399" y="2195070"/>
          <a:ext cx="5782236" cy="2869989"/>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87086</xdr:colOff>
      <xdr:row>14</xdr:row>
      <xdr:rowOff>65315</xdr:rowOff>
    </xdr:from>
    <xdr:to>
      <xdr:col>16</xdr:col>
      <xdr:colOff>533400</xdr:colOff>
      <xdr:row>17</xdr:row>
      <xdr:rowOff>54429</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8804366" y="2747555"/>
          <a:ext cx="4149634" cy="560614"/>
        </a:xfrm>
        <a:prstGeom prst="rect">
          <a:avLst/>
        </a:prstGeom>
        <a:solidFill>
          <a:schemeClr val="accent6">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54429</xdr:colOff>
      <xdr:row>9</xdr:row>
      <xdr:rowOff>32656</xdr:rowOff>
    </xdr:from>
    <xdr:to>
      <xdr:col>18</xdr:col>
      <xdr:colOff>435428</xdr:colOff>
      <xdr:row>26</xdr:row>
      <xdr:rowOff>43542</xdr:rowOff>
    </xdr:to>
    <xdr:sp macro="" textlink="">
      <xdr:nvSpPr>
        <xdr:cNvPr id="12" name="テキスト ボックス 11">
          <a:extLst>
            <a:ext uri="{FF2B5EF4-FFF2-40B4-BE49-F238E27FC236}">
              <a16:creationId xmlns:a16="http://schemas.microsoft.com/office/drawing/2014/main" id="{00000000-0008-0000-0500-00000C000000}"/>
            </a:ext>
          </a:extLst>
        </xdr:cNvPr>
        <xdr:cNvSpPr txBox="1"/>
      </xdr:nvSpPr>
      <xdr:spPr>
        <a:xfrm>
          <a:off x="8795017" y="1798703"/>
          <a:ext cx="5257799" cy="34891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【PCR</a:t>
          </a:r>
          <a:r>
            <a:rPr kumimoji="1" lang="ja-JP" altLang="en-US" sz="1400" b="1"/>
            <a:t> 酵素について</a:t>
          </a:r>
          <a:r>
            <a:rPr kumimoji="1" lang="en-US" altLang="ja-JP" sz="1400" b="1"/>
            <a:t>】</a:t>
          </a:r>
        </a:p>
        <a:p>
          <a:endParaRPr kumimoji="1" lang="en-US" altLang="ja-JP" sz="1100"/>
        </a:p>
        <a:p>
          <a:r>
            <a:rPr kumimoji="1" lang="en-US" altLang="ja-JP" sz="1100"/>
            <a:t>Illumina</a:t>
          </a:r>
          <a:r>
            <a:rPr kumimoji="1" lang="ja-JP" altLang="en-US" sz="1100"/>
            <a:t> プロトコルに記載されている </a:t>
          </a:r>
          <a:r>
            <a:rPr kumimoji="1" lang="en-US" altLang="ja-JP" sz="1100"/>
            <a:t>KAPA HiFi polymerase</a:t>
          </a:r>
          <a:r>
            <a:rPr kumimoji="1" lang="ja-JP" altLang="en-US" sz="1100"/>
            <a:t> を推奨しておりますが，その他の酵素も使用可能でございます。</a:t>
          </a:r>
          <a:endParaRPr kumimoji="1" lang="en-US" altLang="ja-JP" sz="1100"/>
        </a:p>
        <a:p>
          <a:r>
            <a:rPr kumimoji="1" lang="ja-JP" altLang="en-US" sz="1100"/>
            <a:t>その他の酵素を使用される場合には，下記の点にご留意頂き酵素をご選択ください。</a:t>
          </a:r>
          <a:endParaRPr kumimoji="1" lang="en-US" altLang="ja-JP" sz="1100"/>
        </a:p>
        <a:p>
          <a:endParaRPr kumimoji="1" lang="ja-JP" altLang="en-US" sz="1100"/>
        </a:p>
        <a:p>
          <a:r>
            <a:rPr kumimoji="1" lang="ja-JP" altLang="en-US" sz="1100" b="1"/>
            <a:t>● ハイフィデリティであること</a:t>
          </a:r>
          <a:endParaRPr kumimoji="1" lang="en-US" altLang="ja-JP" sz="1100" b="1"/>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 </a:t>
          </a:r>
          <a:r>
            <a:rPr kumimoji="1" lang="en-US" altLang="ja-JP" sz="1100" b="1">
              <a:solidFill>
                <a:schemeClr val="dk1"/>
              </a:solidFill>
              <a:effectLst/>
              <a:latin typeface="+mn-lt"/>
              <a:ea typeface="+mn-ea"/>
              <a:cs typeface="+mn-cs"/>
            </a:rPr>
            <a:t>PCR</a:t>
          </a:r>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産物が平滑末端であること（</a:t>
          </a:r>
          <a:r>
            <a:rPr kumimoji="1" lang="en-US" altLang="ja-JP" sz="1100" b="1">
              <a:solidFill>
                <a:schemeClr val="dk1"/>
              </a:solidFill>
              <a:effectLst/>
              <a:latin typeface="+mn-lt"/>
              <a:ea typeface="+mn-ea"/>
              <a:cs typeface="+mn-cs"/>
            </a:rPr>
            <a:t>3'</a:t>
          </a:r>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末端への</a:t>
          </a:r>
          <a:r>
            <a:rPr kumimoji="1" lang="ja-JP" altLang="en-US" sz="1100" b="1">
              <a:solidFill>
                <a:schemeClr val="dk1"/>
              </a:solidFill>
              <a:effectLst/>
              <a:latin typeface="+mn-lt"/>
              <a:ea typeface="+mn-ea"/>
              <a:cs typeface="+mn-cs"/>
            </a:rPr>
            <a:t> </a:t>
          </a:r>
          <a:r>
            <a:rPr kumimoji="1" lang="en-US" altLang="ja-JP" sz="1100" b="1">
              <a:solidFill>
                <a:schemeClr val="dk1"/>
              </a:solidFill>
              <a:effectLst/>
              <a:latin typeface="+mn-lt"/>
              <a:ea typeface="+mn-ea"/>
              <a:cs typeface="+mn-cs"/>
            </a:rPr>
            <a:t>A</a:t>
          </a:r>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付加等がないこと）</a:t>
          </a:r>
          <a:endParaRPr lang="ja-JP" altLang="ja-JP" b="1">
            <a:effectLst/>
          </a:endParaRPr>
        </a:p>
        <a:p>
          <a:r>
            <a:rPr kumimoji="1" lang="ja-JP" altLang="en-US" sz="1100"/>
            <a:t>　</a:t>
          </a:r>
          <a:r>
            <a:rPr kumimoji="1" lang="en-US" altLang="ja-JP" sz="1100"/>
            <a:t>※</a:t>
          </a:r>
          <a:r>
            <a:rPr kumimoji="1" lang="ja-JP" altLang="en-US" sz="1100"/>
            <a:t> </a:t>
          </a:r>
          <a:r>
            <a:rPr kumimoji="1" lang="en-US" altLang="ja-JP" sz="1100"/>
            <a:t>2nd</a:t>
          </a:r>
          <a:r>
            <a:rPr kumimoji="1" lang="ja-JP" altLang="en-US" sz="1100"/>
            <a:t> </a:t>
          </a:r>
          <a:r>
            <a:rPr kumimoji="1" lang="en-US" altLang="ja-JP" sz="1100"/>
            <a:t>PCR</a:t>
          </a:r>
          <a:r>
            <a:rPr kumimoji="1" lang="ja-JP" altLang="en-US" sz="1100"/>
            <a:t> まで実施される場合のみ</a:t>
          </a:r>
        </a:p>
        <a:p>
          <a:r>
            <a:rPr kumimoji="1" lang="ja-JP" altLang="en-US" sz="1100"/>
            <a:t>また，</a:t>
          </a:r>
          <a:r>
            <a:rPr kumimoji="1" lang="en-US" altLang="ja-JP" sz="1100"/>
            <a:t>PCR</a:t>
          </a:r>
          <a:r>
            <a:rPr kumimoji="1" lang="ja-JP" altLang="en-US" sz="1100"/>
            <a:t> 条件のエクステンションの温度と時間はご使用の酵素に合わせて適宜ご変更ください。</a:t>
          </a:r>
          <a:endParaRPr kumimoji="1" lang="en-US" altLang="ja-JP" sz="1100"/>
        </a:p>
        <a:p>
          <a:endParaRPr kumimoji="1" lang="en-US" altLang="ja-JP" sz="1100"/>
        </a:p>
        <a:p>
          <a:r>
            <a:rPr kumimoji="1" lang="ja-JP" altLang="en-US" sz="1100" b="1" u="wavyDbl" baseline="0">
              <a:uFill>
                <a:solidFill>
                  <a:srgbClr val="FFFF00"/>
                </a:solidFill>
              </a:uFill>
            </a:rPr>
            <a:t>☆使用可能な他の酵素例☆</a:t>
          </a:r>
          <a:endParaRPr kumimoji="1" lang="en-US" altLang="ja-JP" sz="1100" b="1" u="wavyDbl" baseline="0">
            <a:uFill>
              <a:solidFill>
                <a:srgbClr val="FFFF00"/>
              </a:solidFill>
            </a:uFill>
          </a:endParaRPr>
        </a:p>
        <a:p>
          <a:r>
            <a:rPr kumimoji="1" lang="ja-JP" altLang="en-US" sz="1100"/>
            <a:t>・</a:t>
          </a:r>
          <a:r>
            <a:rPr kumimoji="1" lang="en-US" altLang="ja-JP" sz="1100"/>
            <a:t>NEBNext® Q5® Hot Start HiFi PCR Master Mix</a:t>
          </a:r>
          <a:r>
            <a:rPr kumimoji="1" lang="ja-JP" altLang="en-US" sz="1100"/>
            <a:t>（</a:t>
          </a:r>
          <a:r>
            <a:rPr kumimoji="1" lang="en-US" altLang="ja-JP" sz="1100"/>
            <a:t>NEB</a:t>
          </a:r>
          <a:r>
            <a:rPr kumimoji="1" lang="ja-JP" altLang="en-US" sz="1100"/>
            <a:t>）</a:t>
          </a:r>
          <a:endParaRPr kumimoji="1" lang="en-US" altLang="ja-JP" sz="1100"/>
        </a:p>
        <a:p>
          <a:r>
            <a:rPr kumimoji="1" lang="ja-JP" altLang="en-US" sz="1100"/>
            <a:t>・</a:t>
          </a:r>
          <a:r>
            <a:rPr lang="en-US" altLang="ja-JP" sz="1100" b="0" i="0">
              <a:solidFill>
                <a:schemeClr val="dk1"/>
              </a:solidFill>
              <a:effectLst/>
              <a:latin typeface="+mn-lt"/>
              <a:ea typeface="+mn-ea"/>
              <a:cs typeface="+mn-cs"/>
            </a:rPr>
            <a:t>Herculase II Fusion DNA Polymerases</a:t>
          </a:r>
          <a:r>
            <a:rPr lang="ja-JP" altLang="en-US"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Agilent</a:t>
          </a:r>
          <a:r>
            <a:rPr lang="ja-JP" altLang="en-US" sz="1100" b="0" i="0">
              <a:solidFill>
                <a:schemeClr val="dk1"/>
              </a:solidFill>
              <a:effectLst/>
              <a:latin typeface="+mn-lt"/>
              <a:ea typeface="+mn-ea"/>
              <a:cs typeface="+mn-cs"/>
            </a:rPr>
            <a:t>）</a:t>
          </a:r>
          <a:endParaRPr lang="en-US" altLang="ja-JP" sz="1100" b="0" i="0">
            <a:solidFill>
              <a:schemeClr val="dk1"/>
            </a:solidFill>
            <a:effectLst/>
            <a:latin typeface="+mn-lt"/>
            <a:ea typeface="+mn-ea"/>
            <a:cs typeface="+mn-cs"/>
          </a:endParaRPr>
        </a:p>
        <a:p>
          <a:r>
            <a:rPr lang="ja-JP" altLang="en-US"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PrimeSTAR® HS DNA Polymerase</a:t>
          </a:r>
          <a:r>
            <a:rPr lang="ja-JP" altLang="en-US"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TaKaRa</a:t>
          </a:r>
          <a:r>
            <a:rPr lang="ja-JP" altLang="en-US" sz="1100" b="0" i="0">
              <a:solidFill>
                <a:schemeClr val="dk1"/>
              </a:solidFill>
              <a:effectLst/>
              <a:latin typeface="+mn-lt"/>
              <a:ea typeface="+mn-ea"/>
              <a:cs typeface="+mn-cs"/>
            </a:rPr>
            <a:t>）</a:t>
          </a:r>
          <a:endParaRPr lang="en-US" altLang="ja-JP" sz="1100" b="0" i="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ysClr val="windowText" lastClr="00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hssnet.co.jp/wp-content/uploads/2025/10/GenomeDNA_QCguide_240730.pdf" TargetMode="External"/><Relationship Id="rId1" Type="http://schemas.openxmlformats.org/officeDocument/2006/relationships/hyperlink" Target="https://hssnet.co.jp/wp-content/uploads/2025/10/GenomeDNA_QCguide_240730.pdf"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 Type="http://schemas.openxmlformats.org/officeDocument/2006/relationships/drawing" Target="../drawings/drawing2.xml"/><Relationship Id="rId16" Type="http://schemas.openxmlformats.org/officeDocument/2006/relationships/ctrlProp" Target="../ctrlProps/ctrlProp14.xml"/><Relationship Id="rId1" Type="http://schemas.openxmlformats.org/officeDocument/2006/relationships/printerSettings" Target="../printerSettings/printerSettings2.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drawing" Target="../drawings/drawing3.xml"/><Relationship Id="rId7" Type="http://schemas.openxmlformats.org/officeDocument/2006/relationships/ctrlProp" Target="../ctrlProps/ctrlProp18.xml"/><Relationship Id="rId12" Type="http://schemas.openxmlformats.org/officeDocument/2006/relationships/ctrlProp" Target="../ctrlProps/ctrlProp23.xml"/><Relationship Id="rId2" Type="http://schemas.openxmlformats.org/officeDocument/2006/relationships/printerSettings" Target="../printerSettings/printerSettings3.bin"/><Relationship Id="rId16" Type="http://schemas.openxmlformats.org/officeDocument/2006/relationships/ctrlProp" Target="../ctrlProps/ctrlProp27.xml"/><Relationship Id="rId1" Type="http://schemas.openxmlformats.org/officeDocument/2006/relationships/hyperlink" Target="https://www.mhlw.go.jp/stf/seisakunitsuite/bunya/hokabunya/kenkyujigyou/i-kenkyu/index.html" TargetMode="External"/><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4" Type="http://schemas.openxmlformats.org/officeDocument/2006/relationships/vmlDrawing" Target="../drawings/vmlDrawing3.v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BG112"/>
  <sheetViews>
    <sheetView showGridLines="0" tabSelected="1" view="pageBreakPreview" zoomScale="85" zoomScaleNormal="85" zoomScaleSheetLayoutView="85" workbookViewId="0"/>
  </sheetViews>
  <sheetFormatPr defaultColWidth="2.109375" defaultRowHeight="12.75" customHeight="1"/>
  <cols>
    <col min="1" max="16384" width="2.109375" style="48"/>
  </cols>
  <sheetData>
    <row r="2" spans="1:59" customFormat="1" ht="42" customHeight="1">
      <c r="A2" s="221" t="s">
        <v>110</v>
      </c>
      <c r="B2" s="221"/>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1"/>
      <c r="BC2" s="221"/>
      <c r="BD2" s="221"/>
      <c r="BE2" s="221"/>
      <c r="BF2" s="221"/>
      <c r="BG2" s="221"/>
    </row>
    <row r="3" spans="1:59" ht="9.75" customHeight="1">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row>
    <row r="4" spans="1:59" ht="12.75" customHeight="1">
      <c r="A4" s="228" t="s">
        <v>82</v>
      </c>
      <c r="B4" s="228"/>
      <c r="C4" s="228"/>
      <c r="D4" s="228"/>
      <c r="E4" s="228"/>
      <c r="F4" s="228"/>
      <c r="G4" s="50" t="s">
        <v>83</v>
      </c>
      <c r="H4" s="50" t="s">
        <v>84</v>
      </c>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row>
    <row r="5" spans="1:59" ht="8.25" customHeight="1">
      <c r="A5" s="228"/>
      <c r="B5" s="228"/>
      <c r="C5" s="228"/>
      <c r="D5" s="228"/>
      <c r="E5" s="228"/>
      <c r="F5" s="228"/>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row>
    <row r="6" spans="1:59" ht="15" customHeight="1">
      <c r="A6" s="228"/>
      <c r="B6" s="228"/>
      <c r="C6" s="228"/>
      <c r="D6" s="228"/>
      <c r="E6" s="228"/>
      <c r="F6" s="228"/>
      <c r="G6" s="50"/>
      <c r="H6" s="229" t="s">
        <v>107</v>
      </c>
      <c r="I6" s="230"/>
      <c r="J6" s="230"/>
      <c r="K6" s="230"/>
      <c r="L6" s="230"/>
      <c r="M6" s="230"/>
      <c r="N6" s="230"/>
      <c r="O6" s="230"/>
      <c r="P6" s="230"/>
      <c r="Q6" s="230"/>
      <c r="R6" s="230"/>
      <c r="S6" s="230"/>
      <c r="T6" s="230"/>
      <c r="U6" s="230"/>
      <c r="V6" s="230"/>
      <c r="W6" s="230"/>
      <c r="X6" s="230"/>
      <c r="Y6" s="230"/>
      <c r="Z6" s="230"/>
      <c r="AA6" s="230"/>
      <c r="AB6" s="230"/>
      <c r="AC6" s="230"/>
      <c r="AD6" s="230"/>
      <c r="AE6" s="230"/>
      <c r="AF6" s="230"/>
      <c r="AG6" s="230"/>
      <c r="AH6" s="230"/>
      <c r="AI6" s="230"/>
      <c r="AJ6" s="230"/>
      <c r="AK6" s="230"/>
      <c r="AL6" s="231"/>
      <c r="AM6" s="50"/>
      <c r="AN6" s="50"/>
      <c r="AO6" s="50"/>
    </row>
    <row r="7" spans="1:59" ht="3" customHeight="1">
      <c r="A7" s="228"/>
      <c r="B7" s="228"/>
      <c r="C7" s="228"/>
      <c r="D7" s="228"/>
      <c r="E7" s="228"/>
      <c r="F7" s="228"/>
      <c r="G7" s="50"/>
      <c r="H7" s="6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9"/>
      <c r="AM7" s="50"/>
      <c r="AN7" s="50"/>
      <c r="AO7" s="50"/>
    </row>
    <row r="8" spans="1:59" ht="15" customHeight="1">
      <c r="A8" s="228"/>
      <c r="B8" s="228"/>
      <c r="C8" s="228"/>
      <c r="D8" s="228"/>
      <c r="E8" s="228"/>
      <c r="F8" s="228"/>
      <c r="G8" s="50"/>
      <c r="H8" s="52"/>
      <c r="I8" s="223" t="s">
        <v>101</v>
      </c>
      <c r="J8" s="223"/>
      <c r="K8" s="223"/>
      <c r="L8" s="223"/>
      <c r="M8" s="223"/>
      <c r="N8" s="223"/>
      <c r="O8" s="223"/>
      <c r="P8" s="223"/>
      <c r="Q8" s="223"/>
      <c r="R8" s="223"/>
      <c r="S8" s="223"/>
      <c r="T8" s="223"/>
      <c r="U8" s="223"/>
      <c r="V8" s="223"/>
      <c r="W8" s="223"/>
      <c r="X8" s="223"/>
      <c r="Y8" s="223"/>
      <c r="Z8" s="223"/>
      <c r="AA8" s="223"/>
      <c r="AB8" s="223"/>
      <c r="AC8" s="223"/>
      <c r="AD8" s="223"/>
      <c r="AE8" s="223"/>
      <c r="AF8" s="223"/>
      <c r="AG8" s="223"/>
      <c r="AH8" s="223"/>
      <c r="AI8" s="223"/>
      <c r="AJ8" s="50"/>
      <c r="AK8" s="50"/>
      <c r="AL8" s="59"/>
      <c r="AM8" s="50"/>
      <c r="AN8" s="50"/>
      <c r="AO8" s="50"/>
    </row>
    <row r="9" spans="1:59" ht="15" customHeight="1">
      <c r="A9" s="228"/>
      <c r="B9" s="228"/>
      <c r="C9" s="228"/>
      <c r="D9" s="228"/>
      <c r="E9" s="228"/>
      <c r="F9" s="228"/>
      <c r="G9" s="50"/>
      <c r="H9" s="52"/>
      <c r="I9" s="219" t="s">
        <v>112</v>
      </c>
      <c r="J9" s="219"/>
      <c r="K9" s="219"/>
      <c r="L9" s="219"/>
      <c r="M9" s="219"/>
      <c r="N9" s="219"/>
      <c r="O9" s="219"/>
      <c r="P9" s="219"/>
      <c r="Q9" s="219"/>
      <c r="R9" s="219" t="s">
        <v>0</v>
      </c>
      <c r="S9" s="219"/>
      <c r="T9" s="219"/>
      <c r="U9" s="219"/>
      <c r="V9" s="219"/>
      <c r="W9" s="219"/>
      <c r="X9" s="219"/>
      <c r="Y9" s="219"/>
      <c r="Z9" s="219"/>
      <c r="AA9" s="219" t="s">
        <v>113</v>
      </c>
      <c r="AB9" s="219"/>
      <c r="AC9" s="219"/>
      <c r="AD9" s="219"/>
      <c r="AE9" s="219"/>
      <c r="AF9" s="219"/>
      <c r="AG9" s="219"/>
      <c r="AH9" s="219"/>
      <c r="AI9" s="219"/>
      <c r="AJ9" s="50"/>
      <c r="AK9" s="50"/>
      <c r="AL9" s="59"/>
      <c r="AM9" s="50"/>
      <c r="AN9" s="50"/>
      <c r="AO9" s="50"/>
    </row>
    <row r="10" spans="1:59" ht="15" customHeight="1">
      <c r="A10" s="228"/>
      <c r="B10" s="228"/>
      <c r="C10" s="228"/>
      <c r="D10" s="228"/>
      <c r="E10" s="228"/>
      <c r="F10" s="228"/>
      <c r="G10" s="50"/>
      <c r="H10" s="52"/>
      <c r="I10" s="224" t="s">
        <v>111</v>
      </c>
      <c r="J10" s="224"/>
      <c r="K10" s="224"/>
      <c r="L10" s="224"/>
      <c r="M10" s="224"/>
      <c r="N10" s="224"/>
      <c r="O10" s="224"/>
      <c r="P10" s="224"/>
      <c r="Q10" s="224"/>
      <c r="R10" s="220" t="s">
        <v>102</v>
      </c>
      <c r="S10" s="220"/>
      <c r="T10" s="220"/>
      <c r="U10" s="220"/>
      <c r="V10" s="220"/>
      <c r="W10" s="220"/>
      <c r="X10" s="220"/>
      <c r="Y10" s="220"/>
      <c r="Z10" s="220"/>
      <c r="AA10" s="220" t="s">
        <v>63</v>
      </c>
      <c r="AB10" s="220"/>
      <c r="AC10" s="220"/>
      <c r="AD10" s="220"/>
      <c r="AE10" s="220"/>
      <c r="AF10" s="220"/>
      <c r="AG10" s="220"/>
      <c r="AH10" s="220"/>
      <c r="AI10" s="220"/>
      <c r="AJ10" s="50"/>
      <c r="AK10" s="50"/>
      <c r="AL10" s="59"/>
      <c r="AM10" s="50"/>
      <c r="AN10" s="50"/>
      <c r="AO10" s="50"/>
    </row>
    <row r="11" spans="1:59" ht="15" customHeight="1">
      <c r="A11" s="228"/>
      <c r="B11" s="228"/>
      <c r="C11" s="228"/>
      <c r="D11" s="228"/>
      <c r="E11" s="228"/>
      <c r="F11" s="228"/>
      <c r="G11" s="50"/>
      <c r="H11" s="52"/>
      <c r="I11" s="224" t="s">
        <v>60</v>
      </c>
      <c r="J11" s="224"/>
      <c r="K11" s="224"/>
      <c r="L11" s="224"/>
      <c r="M11" s="224"/>
      <c r="N11" s="224"/>
      <c r="O11" s="224"/>
      <c r="P11" s="224"/>
      <c r="Q11" s="224"/>
      <c r="R11" s="220" t="s">
        <v>103</v>
      </c>
      <c r="S11" s="220"/>
      <c r="T11" s="220"/>
      <c r="U11" s="220"/>
      <c r="V11" s="220"/>
      <c r="W11" s="220"/>
      <c r="X11" s="220"/>
      <c r="Y11" s="220"/>
      <c r="Z11" s="220"/>
      <c r="AA11" s="220" t="s">
        <v>63</v>
      </c>
      <c r="AB11" s="220"/>
      <c r="AC11" s="220"/>
      <c r="AD11" s="220"/>
      <c r="AE11" s="220"/>
      <c r="AF11" s="220"/>
      <c r="AG11" s="220"/>
      <c r="AH11" s="220"/>
      <c r="AI11" s="220"/>
      <c r="AJ11" s="50"/>
      <c r="AK11" s="50"/>
      <c r="AL11" s="59"/>
      <c r="AM11" s="50"/>
      <c r="AN11" s="50"/>
      <c r="AO11" s="50"/>
    </row>
    <row r="12" spans="1:59" ht="15" customHeight="1">
      <c r="A12" s="228"/>
      <c r="B12" s="228"/>
      <c r="C12" s="228"/>
      <c r="D12" s="228"/>
      <c r="E12" s="228"/>
      <c r="F12" s="228"/>
      <c r="G12" s="50"/>
      <c r="H12" s="52"/>
      <c r="I12" s="224" t="s">
        <v>61</v>
      </c>
      <c r="J12" s="224"/>
      <c r="K12" s="224"/>
      <c r="L12" s="224"/>
      <c r="M12" s="224"/>
      <c r="N12" s="224"/>
      <c r="O12" s="224"/>
      <c r="P12" s="224"/>
      <c r="Q12" s="224"/>
      <c r="R12" s="220" t="s">
        <v>104</v>
      </c>
      <c r="S12" s="220"/>
      <c r="T12" s="220"/>
      <c r="U12" s="220"/>
      <c r="V12" s="220"/>
      <c r="W12" s="220"/>
      <c r="X12" s="220"/>
      <c r="Y12" s="220"/>
      <c r="Z12" s="220"/>
      <c r="AA12" s="220" t="s">
        <v>64</v>
      </c>
      <c r="AB12" s="220"/>
      <c r="AC12" s="220"/>
      <c r="AD12" s="220"/>
      <c r="AE12" s="220"/>
      <c r="AF12" s="220"/>
      <c r="AG12" s="220"/>
      <c r="AH12" s="220"/>
      <c r="AI12" s="220"/>
      <c r="AJ12" s="54"/>
      <c r="AK12" s="54"/>
      <c r="AL12" s="55"/>
      <c r="AM12" s="50"/>
      <c r="AN12" s="50"/>
      <c r="AO12" s="50"/>
    </row>
    <row r="13" spans="1:59" ht="15" customHeight="1">
      <c r="A13" s="228"/>
      <c r="B13" s="228"/>
      <c r="C13" s="228"/>
      <c r="D13" s="228"/>
      <c r="E13" s="228"/>
      <c r="F13" s="228"/>
      <c r="G13" s="50"/>
      <c r="H13" s="52"/>
      <c r="I13" s="224" t="s">
        <v>62</v>
      </c>
      <c r="J13" s="224"/>
      <c r="K13" s="224"/>
      <c r="L13" s="224"/>
      <c r="M13" s="224"/>
      <c r="N13" s="224"/>
      <c r="O13" s="224"/>
      <c r="P13" s="224"/>
      <c r="Q13" s="224"/>
      <c r="R13" s="220" t="s">
        <v>105</v>
      </c>
      <c r="S13" s="220"/>
      <c r="T13" s="220"/>
      <c r="U13" s="220"/>
      <c r="V13" s="220"/>
      <c r="W13" s="220"/>
      <c r="X13" s="220"/>
      <c r="Y13" s="220"/>
      <c r="Z13" s="220"/>
      <c r="AA13" s="220" t="s">
        <v>64</v>
      </c>
      <c r="AB13" s="220"/>
      <c r="AC13" s="220"/>
      <c r="AD13" s="220"/>
      <c r="AE13" s="220"/>
      <c r="AF13" s="220"/>
      <c r="AG13" s="220"/>
      <c r="AH13" s="220"/>
      <c r="AI13" s="220"/>
      <c r="AJ13" s="54"/>
      <c r="AK13" s="54"/>
      <c r="AL13" s="55"/>
      <c r="AM13" s="50"/>
      <c r="AN13" s="50"/>
      <c r="AO13" s="50"/>
    </row>
    <row r="14" spans="1:59" ht="15" customHeight="1">
      <c r="A14" s="228"/>
      <c r="B14" s="228"/>
      <c r="C14" s="228"/>
      <c r="D14" s="228"/>
      <c r="E14" s="228"/>
      <c r="F14" s="228"/>
      <c r="G14" s="49"/>
      <c r="H14" s="52"/>
      <c r="I14" s="240" t="s">
        <v>191</v>
      </c>
      <c r="J14" s="240"/>
      <c r="K14" s="240"/>
      <c r="L14" s="240"/>
      <c r="M14" s="240"/>
      <c r="N14" s="240"/>
      <c r="O14" s="240"/>
      <c r="P14" s="240"/>
      <c r="Q14" s="240"/>
      <c r="R14" s="240"/>
      <c r="S14" s="240"/>
      <c r="T14" s="240"/>
      <c r="U14" s="240"/>
      <c r="V14" s="240"/>
      <c r="W14" s="240"/>
      <c r="X14" s="240"/>
      <c r="Y14" s="240"/>
      <c r="Z14" s="240"/>
      <c r="AA14" s="240"/>
      <c r="AB14" s="240"/>
      <c r="AC14" s="240"/>
      <c r="AD14" s="240"/>
      <c r="AE14" s="240"/>
      <c r="AF14" s="240"/>
      <c r="AG14" s="240"/>
      <c r="AH14" s="240"/>
      <c r="AI14" s="240"/>
      <c r="AJ14" s="240"/>
      <c r="AK14" s="240"/>
      <c r="AL14" s="241"/>
      <c r="AM14" s="49"/>
      <c r="AN14" s="49"/>
    </row>
    <row r="15" spans="1:59" ht="15" customHeight="1">
      <c r="A15" s="228"/>
      <c r="B15" s="228"/>
      <c r="C15" s="228"/>
      <c r="D15" s="228"/>
      <c r="E15" s="228"/>
      <c r="F15" s="228"/>
      <c r="G15" s="49"/>
      <c r="H15" s="52"/>
      <c r="I15" s="240" t="s">
        <v>114</v>
      </c>
      <c r="J15" s="240"/>
      <c r="K15" s="240"/>
      <c r="L15" s="240"/>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240"/>
      <c r="AJ15" s="240"/>
      <c r="AK15" s="240"/>
      <c r="AL15" s="241"/>
      <c r="AM15" s="49"/>
      <c r="AN15" s="49"/>
    </row>
    <row r="16" spans="1:59" ht="3" customHeight="1">
      <c r="A16" s="228"/>
      <c r="B16" s="228"/>
      <c r="C16" s="228"/>
      <c r="D16" s="228"/>
      <c r="E16" s="228"/>
      <c r="F16" s="228"/>
      <c r="G16" s="50"/>
      <c r="H16" s="61"/>
      <c r="I16" s="62"/>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7"/>
      <c r="AM16" s="50"/>
      <c r="AN16" s="50"/>
      <c r="AO16" s="50"/>
    </row>
    <row r="17" spans="1:41" ht="12.75" customHeight="1">
      <c r="A17" s="228"/>
      <c r="B17" s="228"/>
      <c r="C17" s="228"/>
      <c r="D17" s="228"/>
      <c r="E17" s="228"/>
      <c r="F17" s="228"/>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row>
    <row r="18" spans="1:41" ht="15" customHeight="1">
      <c r="A18" s="228"/>
      <c r="B18" s="228"/>
      <c r="C18" s="228"/>
      <c r="D18" s="228"/>
      <c r="E18" s="228"/>
      <c r="F18" s="228"/>
      <c r="G18" s="50"/>
      <c r="H18" s="229" t="s">
        <v>108</v>
      </c>
      <c r="I18" s="230"/>
      <c r="J18" s="230"/>
      <c r="K18" s="230"/>
      <c r="L18" s="230"/>
      <c r="M18" s="230"/>
      <c r="N18" s="230"/>
      <c r="O18" s="230"/>
      <c r="P18" s="230"/>
      <c r="Q18" s="230"/>
      <c r="R18" s="230"/>
      <c r="S18" s="230"/>
      <c r="T18" s="230"/>
      <c r="U18" s="230"/>
      <c r="V18" s="230"/>
      <c r="W18" s="230"/>
      <c r="X18" s="230"/>
      <c r="Y18" s="230"/>
      <c r="Z18" s="230"/>
      <c r="AA18" s="230"/>
      <c r="AB18" s="230"/>
      <c r="AC18" s="230"/>
      <c r="AD18" s="230"/>
      <c r="AE18" s="230"/>
      <c r="AF18" s="230"/>
      <c r="AG18" s="230"/>
      <c r="AH18" s="230"/>
      <c r="AI18" s="230"/>
      <c r="AJ18" s="230"/>
      <c r="AK18" s="230"/>
      <c r="AL18" s="231"/>
      <c r="AM18" s="50"/>
      <c r="AN18" s="50"/>
      <c r="AO18" s="50"/>
    </row>
    <row r="19" spans="1:41" ht="15" customHeight="1">
      <c r="A19" s="228"/>
      <c r="B19" s="228"/>
      <c r="C19" s="228"/>
      <c r="D19" s="228"/>
      <c r="E19" s="228"/>
      <c r="F19" s="228"/>
      <c r="G19" s="50"/>
      <c r="H19" s="51" t="s">
        <v>85</v>
      </c>
      <c r="I19" s="232" t="s">
        <v>86</v>
      </c>
      <c r="J19" s="232"/>
      <c r="K19" s="232"/>
      <c r="L19" s="232"/>
      <c r="M19" s="232"/>
      <c r="N19" s="232"/>
      <c r="O19" s="232"/>
      <c r="P19" s="232"/>
      <c r="Q19" s="232"/>
      <c r="R19" s="232"/>
      <c r="S19" s="232"/>
      <c r="T19" s="232"/>
      <c r="U19" s="232"/>
      <c r="V19" s="232"/>
      <c r="W19" s="232"/>
      <c r="X19" s="232"/>
      <c r="Y19" s="232"/>
      <c r="Z19" s="232"/>
      <c r="AA19" s="232"/>
      <c r="AB19" s="232"/>
      <c r="AC19" s="232"/>
      <c r="AD19" s="232"/>
      <c r="AE19" s="232"/>
      <c r="AF19" s="232"/>
      <c r="AG19" s="232"/>
      <c r="AH19" s="232"/>
      <c r="AI19" s="232"/>
      <c r="AJ19" s="232"/>
      <c r="AK19" s="232"/>
      <c r="AL19" s="233"/>
      <c r="AM19" s="50"/>
      <c r="AN19" s="50"/>
      <c r="AO19" s="50"/>
    </row>
    <row r="20" spans="1:41" ht="15" customHeight="1">
      <c r="A20" s="228"/>
      <c r="B20" s="228"/>
      <c r="C20" s="228"/>
      <c r="D20" s="228"/>
      <c r="E20" s="228"/>
      <c r="F20" s="228"/>
      <c r="G20" s="50"/>
      <c r="H20" s="52" t="s">
        <v>85</v>
      </c>
      <c r="I20" s="234" t="s">
        <v>406</v>
      </c>
      <c r="J20" s="234"/>
      <c r="K20" s="234"/>
      <c r="L20" s="234"/>
      <c r="M20" s="234"/>
      <c r="N20" s="234"/>
      <c r="O20" s="234"/>
      <c r="P20" s="234"/>
      <c r="Q20" s="234"/>
      <c r="R20" s="234"/>
      <c r="S20" s="234"/>
      <c r="T20" s="234"/>
      <c r="U20" s="234"/>
      <c r="V20" s="234"/>
      <c r="W20" s="234"/>
      <c r="X20" s="234"/>
      <c r="Y20" s="234"/>
      <c r="Z20" s="234"/>
      <c r="AA20" s="234"/>
      <c r="AB20" s="234"/>
      <c r="AC20" s="234"/>
      <c r="AD20" s="234"/>
      <c r="AE20" s="234"/>
      <c r="AF20" s="234"/>
      <c r="AG20" s="234"/>
      <c r="AH20" s="234"/>
      <c r="AI20" s="234"/>
      <c r="AJ20" s="234"/>
      <c r="AK20" s="234"/>
      <c r="AL20" s="235"/>
      <c r="AM20" s="50"/>
      <c r="AN20" s="50"/>
      <c r="AO20" s="50"/>
    </row>
    <row r="21" spans="1:41" ht="15" customHeight="1">
      <c r="A21" s="228"/>
      <c r="B21" s="228"/>
      <c r="C21" s="228"/>
      <c r="D21" s="228"/>
      <c r="E21" s="228"/>
      <c r="F21" s="228"/>
      <c r="G21" s="50"/>
      <c r="H21" s="52" t="s">
        <v>87</v>
      </c>
      <c r="I21" s="234" t="s">
        <v>88</v>
      </c>
      <c r="J21" s="234"/>
      <c r="K21" s="234"/>
      <c r="L21" s="234"/>
      <c r="M21" s="234"/>
      <c r="N21" s="234"/>
      <c r="O21" s="234"/>
      <c r="P21" s="234"/>
      <c r="Q21" s="234"/>
      <c r="R21" s="234"/>
      <c r="S21" s="234"/>
      <c r="T21" s="234"/>
      <c r="U21" s="234"/>
      <c r="V21" s="234"/>
      <c r="W21" s="234"/>
      <c r="X21" s="234"/>
      <c r="Y21" s="234"/>
      <c r="Z21" s="234"/>
      <c r="AA21" s="234"/>
      <c r="AB21" s="234"/>
      <c r="AC21" s="234"/>
      <c r="AD21" s="234"/>
      <c r="AE21" s="234"/>
      <c r="AF21" s="234"/>
      <c r="AG21" s="234"/>
      <c r="AH21" s="234"/>
      <c r="AI21" s="234"/>
      <c r="AJ21" s="234"/>
      <c r="AK21" s="234"/>
      <c r="AL21" s="235"/>
      <c r="AM21" s="50"/>
      <c r="AN21" s="50"/>
      <c r="AO21" s="50"/>
    </row>
    <row r="22" spans="1:41" ht="15" customHeight="1">
      <c r="A22" s="228"/>
      <c r="B22" s="228"/>
      <c r="C22" s="228"/>
      <c r="D22" s="228"/>
      <c r="E22" s="228"/>
      <c r="F22" s="228"/>
      <c r="G22" s="50"/>
      <c r="H22" s="53"/>
      <c r="I22" s="236" t="s">
        <v>493</v>
      </c>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7"/>
      <c r="AM22" s="50"/>
      <c r="AN22" s="50"/>
      <c r="AO22" s="50"/>
    </row>
    <row r="23" spans="1:41" ht="12.75" customHeight="1">
      <c r="A23" s="228"/>
      <c r="B23" s="228"/>
      <c r="C23" s="228"/>
      <c r="D23" s="228"/>
      <c r="E23" s="228"/>
      <c r="F23" s="228"/>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row>
    <row r="24" spans="1:41" ht="15" customHeight="1">
      <c r="A24" s="228"/>
      <c r="B24" s="228"/>
      <c r="C24" s="228"/>
      <c r="D24" s="228"/>
      <c r="E24" s="228"/>
      <c r="F24" s="228"/>
      <c r="G24" s="50"/>
      <c r="H24" s="225" t="s">
        <v>109</v>
      </c>
      <c r="I24" s="226"/>
      <c r="J24" s="226"/>
      <c r="K24" s="226"/>
      <c r="L24" s="226"/>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7"/>
      <c r="AM24" s="50"/>
      <c r="AN24" s="50"/>
      <c r="AO24" s="50"/>
    </row>
    <row r="25" spans="1:41" ht="15" customHeight="1">
      <c r="A25" s="228"/>
      <c r="B25" s="228"/>
      <c r="C25" s="228"/>
      <c r="D25" s="228"/>
      <c r="E25" s="228"/>
      <c r="F25" s="228"/>
      <c r="G25" s="50"/>
      <c r="H25" s="63" t="s">
        <v>106</v>
      </c>
      <c r="I25" s="232" t="s">
        <v>243</v>
      </c>
      <c r="J25" s="232"/>
      <c r="K25" s="232"/>
      <c r="L25" s="232"/>
      <c r="M25" s="232"/>
      <c r="N25" s="232"/>
      <c r="O25" s="232"/>
      <c r="P25" s="232"/>
      <c r="Q25" s="232"/>
      <c r="R25" s="232"/>
      <c r="S25" s="232"/>
      <c r="T25" s="232"/>
      <c r="U25" s="232"/>
      <c r="V25" s="232"/>
      <c r="W25" s="232"/>
      <c r="X25" s="232"/>
      <c r="Y25" s="232"/>
      <c r="Z25" s="232"/>
      <c r="AA25" s="232"/>
      <c r="AB25" s="232"/>
      <c r="AC25" s="232"/>
      <c r="AD25" s="232"/>
      <c r="AE25" s="232"/>
      <c r="AF25" s="232"/>
      <c r="AG25" s="232"/>
      <c r="AH25" s="232"/>
      <c r="AI25" s="232"/>
      <c r="AJ25" s="232"/>
      <c r="AK25" s="232"/>
      <c r="AL25" s="233"/>
      <c r="AM25" s="50"/>
      <c r="AN25" s="50"/>
      <c r="AO25" s="50"/>
    </row>
    <row r="26" spans="1:41" ht="15" customHeight="1">
      <c r="A26" s="228"/>
      <c r="B26" s="228"/>
      <c r="C26" s="228"/>
      <c r="D26" s="228"/>
      <c r="E26" s="228"/>
      <c r="F26" s="228"/>
      <c r="G26" s="50"/>
      <c r="H26" s="64" t="s">
        <v>106</v>
      </c>
      <c r="I26" s="234" t="s">
        <v>405</v>
      </c>
      <c r="J26" s="234"/>
      <c r="K26" s="234"/>
      <c r="L26" s="234"/>
      <c r="M26" s="234"/>
      <c r="N26" s="234"/>
      <c r="O26" s="234"/>
      <c r="P26" s="234"/>
      <c r="Q26" s="234"/>
      <c r="R26" s="234"/>
      <c r="S26" s="234"/>
      <c r="T26" s="234"/>
      <c r="U26" s="234"/>
      <c r="V26" s="234"/>
      <c r="W26" s="234"/>
      <c r="X26" s="234"/>
      <c r="Y26" s="234"/>
      <c r="Z26" s="234"/>
      <c r="AA26" s="234"/>
      <c r="AB26" s="234"/>
      <c r="AC26" s="234"/>
      <c r="AD26" s="234"/>
      <c r="AE26" s="234"/>
      <c r="AF26" s="234"/>
      <c r="AG26" s="234"/>
      <c r="AH26" s="234"/>
      <c r="AI26" s="234"/>
      <c r="AJ26" s="234"/>
      <c r="AK26" s="234"/>
      <c r="AL26" s="235"/>
      <c r="AM26" s="50"/>
      <c r="AN26" s="50"/>
      <c r="AO26" s="50"/>
    </row>
    <row r="27" spans="1:41" ht="15" customHeight="1">
      <c r="A27" s="228"/>
      <c r="B27" s="228"/>
      <c r="C27" s="228"/>
      <c r="D27" s="228"/>
      <c r="E27" s="228"/>
      <c r="F27" s="228"/>
      <c r="G27" s="50"/>
      <c r="H27" s="52" t="s">
        <v>85</v>
      </c>
      <c r="I27" s="234" t="s">
        <v>89</v>
      </c>
      <c r="J27" s="234"/>
      <c r="K27" s="234"/>
      <c r="L27" s="234"/>
      <c r="M27" s="234"/>
      <c r="N27" s="234"/>
      <c r="O27" s="234"/>
      <c r="P27" s="234"/>
      <c r="Q27" s="234"/>
      <c r="R27" s="234"/>
      <c r="S27" s="234"/>
      <c r="T27" s="234"/>
      <c r="U27" s="234"/>
      <c r="V27" s="234"/>
      <c r="W27" s="234"/>
      <c r="X27" s="234"/>
      <c r="Y27" s="234"/>
      <c r="Z27" s="234"/>
      <c r="AA27" s="234"/>
      <c r="AB27" s="234"/>
      <c r="AC27" s="234"/>
      <c r="AD27" s="234"/>
      <c r="AE27" s="234"/>
      <c r="AF27" s="234"/>
      <c r="AG27" s="234"/>
      <c r="AH27" s="234"/>
      <c r="AI27" s="234"/>
      <c r="AJ27" s="234"/>
      <c r="AK27" s="234"/>
      <c r="AL27" s="235"/>
      <c r="AM27" s="50"/>
      <c r="AN27" s="50"/>
      <c r="AO27" s="50"/>
    </row>
    <row r="28" spans="1:41" ht="15" customHeight="1">
      <c r="A28" s="228"/>
      <c r="B28" s="228"/>
      <c r="C28" s="228"/>
      <c r="D28" s="228"/>
      <c r="E28" s="228"/>
      <c r="F28" s="228"/>
      <c r="G28" s="50"/>
      <c r="H28" s="53" t="s">
        <v>85</v>
      </c>
      <c r="I28" s="238" t="s">
        <v>438</v>
      </c>
      <c r="J28" s="238"/>
      <c r="K28" s="238"/>
      <c r="L28" s="238"/>
      <c r="M28" s="238"/>
      <c r="N28" s="238"/>
      <c r="O28" s="238"/>
      <c r="P28" s="238"/>
      <c r="Q28" s="238"/>
      <c r="R28" s="238"/>
      <c r="S28" s="238"/>
      <c r="T28" s="238"/>
      <c r="U28" s="238"/>
      <c r="V28" s="238"/>
      <c r="W28" s="238"/>
      <c r="X28" s="238"/>
      <c r="Y28" s="238"/>
      <c r="Z28" s="238"/>
      <c r="AA28" s="238"/>
      <c r="AB28" s="238"/>
      <c r="AC28" s="238"/>
      <c r="AD28" s="238"/>
      <c r="AE28" s="238"/>
      <c r="AF28" s="238"/>
      <c r="AG28" s="238"/>
      <c r="AH28" s="238"/>
      <c r="AI28" s="238"/>
      <c r="AJ28" s="238"/>
      <c r="AK28" s="238"/>
      <c r="AL28" s="239"/>
      <c r="AM28" s="50"/>
      <c r="AN28" s="50"/>
      <c r="AO28" s="50"/>
    </row>
    <row r="29" spans="1:41" ht="15" customHeight="1">
      <c r="A29" s="127"/>
      <c r="B29" s="127"/>
      <c r="C29" s="127"/>
      <c r="D29" s="127"/>
      <c r="E29" s="127"/>
      <c r="F29" s="127"/>
      <c r="G29" s="50"/>
      <c r="H29" s="50"/>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50"/>
      <c r="AN29" s="50"/>
      <c r="AO29" s="50"/>
    </row>
    <row r="30" spans="1:41" ht="15" customHeight="1">
      <c r="A30" s="127"/>
      <c r="B30" s="127"/>
      <c r="C30" s="127"/>
      <c r="D30" s="127"/>
      <c r="E30" s="127"/>
      <c r="F30" s="127"/>
      <c r="G30" s="50"/>
      <c r="H30" s="225" t="s">
        <v>400</v>
      </c>
      <c r="I30" s="226"/>
      <c r="J30" s="226"/>
      <c r="K30" s="226"/>
      <c r="L30" s="226"/>
      <c r="M30" s="226"/>
      <c r="N30" s="226"/>
      <c r="O30" s="226"/>
      <c r="P30" s="226"/>
      <c r="Q30" s="226"/>
      <c r="R30" s="226"/>
      <c r="S30" s="226"/>
      <c r="T30" s="226"/>
      <c r="U30" s="226"/>
      <c r="V30" s="226"/>
      <c r="W30" s="226"/>
      <c r="X30" s="226"/>
      <c r="Y30" s="226"/>
      <c r="Z30" s="226"/>
      <c r="AA30" s="226"/>
      <c r="AB30" s="226"/>
      <c r="AC30" s="226"/>
      <c r="AD30" s="226"/>
      <c r="AE30" s="226"/>
      <c r="AF30" s="226"/>
      <c r="AG30" s="226"/>
      <c r="AH30" s="226"/>
      <c r="AI30" s="226"/>
      <c r="AJ30" s="226"/>
      <c r="AK30" s="226"/>
      <c r="AL30" s="227"/>
      <c r="AM30" s="50"/>
      <c r="AN30" s="50"/>
      <c r="AO30" s="50"/>
    </row>
    <row r="31" spans="1:41" ht="15" customHeight="1">
      <c r="A31" s="127"/>
      <c r="B31" s="127"/>
      <c r="C31" s="127"/>
      <c r="D31" s="127"/>
      <c r="E31" s="127"/>
      <c r="F31" s="127"/>
      <c r="G31" s="50"/>
      <c r="H31" s="63" t="s">
        <v>106</v>
      </c>
      <c r="I31" s="232" t="s">
        <v>401</v>
      </c>
      <c r="J31" s="232"/>
      <c r="K31" s="232"/>
      <c r="L31" s="232"/>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32"/>
      <c r="AL31" s="233"/>
      <c r="AM31" s="50"/>
      <c r="AN31" s="50"/>
      <c r="AO31" s="50"/>
    </row>
    <row r="32" spans="1:41" ht="15" customHeight="1">
      <c r="A32" s="127"/>
      <c r="B32" s="127"/>
      <c r="C32" s="127"/>
      <c r="D32" s="127"/>
      <c r="E32" s="127"/>
      <c r="F32" s="127"/>
      <c r="G32" s="50"/>
      <c r="H32" s="64" t="s">
        <v>106</v>
      </c>
      <c r="I32" s="234" t="s">
        <v>405</v>
      </c>
      <c r="J32" s="234"/>
      <c r="K32" s="234"/>
      <c r="L32" s="234"/>
      <c r="M32" s="234"/>
      <c r="N32" s="234"/>
      <c r="O32" s="234"/>
      <c r="P32" s="234"/>
      <c r="Q32" s="234"/>
      <c r="R32" s="234"/>
      <c r="S32" s="234"/>
      <c r="T32" s="234"/>
      <c r="U32" s="234"/>
      <c r="V32" s="234"/>
      <c r="W32" s="234"/>
      <c r="X32" s="234"/>
      <c r="Y32" s="234"/>
      <c r="Z32" s="234"/>
      <c r="AA32" s="234"/>
      <c r="AB32" s="234"/>
      <c r="AC32" s="234"/>
      <c r="AD32" s="234"/>
      <c r="AE32" s="234"/>
      <c r="AF32" s="234"/>
      <c r="AG32" s="234"/>
      <c r="AH32" s="234"/>
      <c r="AI32" s="234"/>
      <c r="AJ32" s="234"/>
      <c r="AK32" s="234"/>
      <c r="AL32" s="235"/>
      <c r="AM32" s="50"/>
      <c r="AN32" s="50"/>
      <c r="AO32" s="50"/>
    </row>
    <row r="33" spans="1:41" ht="15" customHeight="1">
      <c r="A33" s="127"/>
      <c r="B33" s="127"/>
      <c r="C33" s="127"/>
      <c r="D33" s="127"/>
      <c r="E33" s="127"/>
      <c r="F33" s="127"/>
      <c r="G33" s="50"/>
      <c r="H33" s="52" t="s">
        <v>85</v>
      </c>
      <c r="I33" s="234" t="s">
        <v>402</v>
      </c>
      <c r="J33" s="234"/>
      <c r="K33" s="234"/>
      <c r="L33" s="234"/>
      <c r="M33" s="234"/>
      <c r="N33" s="234"/>
      <c r="O33" s="234"/>
      <c r="P33" s="234"/>
      <c r="Q33" s="234"/>
      <c r="R33" s="234"/>
      <c r="S33" s="234"/>
      <c r="T33" s="234"/>
      <c r="U33" s="234"/>
      <c r="V33" s="234"/>
      <c r="W33" s="234"/>
      <c r="X33" s="234"/>
      <c r="Y33" s="234"/>
      <c r="Z33" s="234"/>
      <c r="AA33" s="234"/>
      <c r="AB33" s="234"/>
      <c r="AC33" s="234"/>
      <c r="AD33" s="234"/>
      <c r="AE33" s="234"/>
      <c r="AF33" s="234"/>
      <c r="AG33" s="234"/>
      <c r="AH33" s="234"/>
      <c r="AI33" s="234"/>
      <c r="AJ33" s="234"/>
      <c r="AK33" s="234"/>
      <c r="AL33" s="235"/>
      <c r="AM33" s="50"/>
      <c r="AN33" s="50"/>
      <c r="AO33" s="50"/>
    </row>
    <row r="34" spans="1:41" ht="15" customHeight="1">
      <c r="A34" s="127"/>
      <c r="B34" s="127"/>
      <c r="C34" s="127"/>
      <c r="D34" s="127"/>
      <c r="E34" s="127"/>
      <c r="F34" s="127"/>
      <c r="G34" s="50"/>
      <c r="H34" s="53" t="s">
        <v>85</v>
      </c>
      <c r="I34" s="238" t="s">
        <v>403</v>
      </c>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239"/>
      <c r="AM34" s="50"/>
      <c r="AN34" s="50"/>
      <c r="AO34" s="50"/>
    </row>
    <row r="35" spans="1:41" ht="15" customHeight="1">
      <c r="A35" s="127"/>
      <c r="B35" s="127"/>
      <c r="C35" s="127"/>
      <c r="D35" s="127"/>
      <c r="E35" s="127"/>
      <c r="F35" s="127"/>
      <c r="G35" s="50"/>
      <c r="H35" s="50" t="s">
        <v>282</v>
      </c>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50"/>
      <c r="AN35" s="50"/>
      <c r="AO35" s="50"/>
    </row>
    <row r="36" spans="1:41" ht="27.45" customHeight="1">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row>
    <row r="37" spans="1:41" ht="12.75" customHeight="1">
      <c r="A37" s="228" t="s">
        <v>90</v>
      </c>
      <c r="B37" s="228"/>
      <c r="C37" s="228"/>
      <c r="D37" s="228"/>
      <c r="E37" s="228"/>
      <c r="F37" s="228"/>
      <c r="G37" s="50" t="s">
        <v>83</v>
      </c>
      <c r="H37" s="50" t="s">
        <v>404</v>
      </c>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3"/>
      <c r="AL37" s="123"/>
      <c r="AM37" s="123"/>
      <c r="AN37" s="123"/>
      <c r="AO37" s="123"/>
    </row>
    <row r="38" spans="1:41" ht="5.25" customHeight="1">
      <c r="A38" s="228"/>
      <c r="B38" s="228"/>
      <c r="C38" s="228"/>
      <c r="D38" s="228"/>
      <c r="E38" s="228"/>
      <c r="F38" s="228"/>
      <c r="G38" s="49"/>
      <c r="H38" s="50"/>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row>
    <row r="39" spans="1:41" ht="12.75" customHeight="1">
      <c r="A39" s="228"/>
      <c r="B39" s="228"/>
      <c r="C39" s="228"/>
      <c r="D39" s="228"/>
      <c r="E39" s="228"/>
      <c r="F39" s="228"/>
      <c r="G39" s="50" t="s">
        <v>83</v>
      </c>
      <c r="H39" s="125" t="s">
        <v>308</v>
      </c>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row>
    <row r="40" spans="1:41" ht="12" customHeight="1">
      <c r="A40" s="228"/>
      <c r="B40" s="228"/>
      <c r="C40" s="228"/>
      <c r="D40" s="228"/>
      <c r="E40" s="228"/>
      <c r="F40" s="228"/>
      <c r="G40" s="49"/>
      <c r="H40" s="169" t="s">
        <v>306</v>
      </c>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124"/>
      <c r="AN40" s="124"/>
      <c r="AO40" s="124"/>
    </row>
    <row r="41" spans="1:41" ht="5.25" customHeight="1">
      <c r="A41" s="228"/>
      <c r="B41" s="228"/>
      <c r="C41" s="228"/>
      <c r="D41" s="228"/>
      <c r="E41" s="228"/>
      <c r="F41" s="228"/>
      <c r="G41" s="49"/>
      <c r="H41" s="50"/>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row>
    <row r="42" spans="1:41" ht="12.75" customHeight="1">
      <c r="A42" s="228"/>
      <c r="B42" s="228"/>
      <c r="C42" s="228"/>
      <c r="D42" s="228"/>
      <c r="E42" s="228"/>
      <c r="F42" s="228"/>
      <c r="G42" s="50" t="s">
        <v>83</v>
      </c>
      <c r="H42" s="125" t="s">
        <v>91</v>
      </c>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row>
    <row r="43" spans="1:41" ht="5.25" customHeight="1">
      <c r="A43" s="228"/>
      <c r="B43" s="228"/>
      <c r="C43" s="228"/>
      <c r="D43" s="228"/>
      <c r="E43" s="228"/>
      <c r="F43" s="228"/>
      <c r="G43" s="49"/>
      <c r="H43" s="50"/>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row>
    <row r="44" spans="1:41" ht="15" customHeight="1">
      <c r="A44" s="228"/>
      <c r="B44" s="228"/>
      <c r="C44" s="228"/>
      <c r="D44" s="228"/>
      <c r="E44" s="228"/>
      <c r="F44" s="228"/>
      <c r="G44" s="49"/>
      <c r="H44" s="242" t="s">
        <v>92</v>
      </c>
      <c r="I44" s="242"/>
      <c r="J44" s="242"/>
      <c r="K44" s="242"/>
      <c r="L44" s="242"/>
      <c r="M44" s="242"/>
      <c r="N44" s="242"/>
      <c r="O44" s="242"/>
      <c r="P44" s="242"/>
      <c r="Q44" s="242"/>
      <c r="R44" s="242"/>
      <c r="S44" s="242"/>
      <c r="T44" s="242"/>
      <c r="U44" s="242"/>
      <c r="V44" s="242"/>
      <c r="W44" s="242"/>
      <c r="X44" s="49"/>
      <c r="Y44" s="49"/>
      <c r="Z44" s="49"/>
      <c r="AA44" s="49"/>
      <c r="AB44" s="49"/>
      <c r="AC44" s="49"/>
      <c r="AD44" s="49"/>
      <c r="AE44" s="49"/>
      <c r="AF44" s="49"/>
      <c r="AG44" s="49"/>
      <c r="AH44" s="49"/>
      <c r="AI44" s="49"/>
      <c r="AJ44" s="49"/>
      <c r="AK44" s="49"/>
      <c r="AL44" s="49"/>
      <c r="AM44" s="49"/>
      <c r="AN44" s="49"/>
    </row>
    <row r="45" spans="1:41" ht="27.45" customHeight="1">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row>
    <row r="46" spans="1:41" ht="12.75" customHeight="1">
      <c r="A46" s="228" t="s">
        <v>93</v>
      </c>
      <c r="B46" s="228"/>
      <c r="C46" s="228"/>
      <c r="D46" s="228"/>
      <c r="E46" s="228"/>
      <c r="F46" s="228"/>
      <c r="G46" s="50" t="s">
        <v>83</v>
      </c>
      <c r="H46" s="125" t="s">
        <v>244</v>
      </c>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124"/>
      <c r="AJ46" s="124"/>
      <c r="AK46" s="124"/>
      <c r="AL46" s="124"/>
      <c r="AM46" s="124"/>
      <c r="AN46" s="124"/>
      <c r="AO46" s="124"/>
    </row>
    <row r="47" spans="1:41" ht="13.5" customHeight="1">
      <c r="A47" s="228"/>
      <c r="B47" s="228"/>
      <c r="C47" s="228"/>
      <c r="D47" s="228"/>
      <c r="E47" s="228"/>
      <c r="F47" s="228"/>
      <c r="G47" s="50"/>
      <c r="H47" s="91" t="s">
        <v>245</v>
      </c>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c r="AH47" s="124"/>
      <c r="AI47" s="124"/>
      <c r="AJ47" s="124"/>
      <c r="AK47" s="124"/>
      <c r="AL47" s="124"/>
      <c r="AM47" s="124"/>
      <c r="AN47" s="124"/>
      <c r="AO47" s="124"/>
    </row>
    <row r="48" spans="1:41" ht="13.5" customHeight="1">
      <c r="A48" s="228"/>
      <c r="B48" s="228"/>
      <c r="C48" s="228"/>
      <c r="D48" s="228"/>
      <c r="E48" s="228"/>
      <c r="F48" s="228"/>
      <c r="H48" s="91" t="s">
        <v>246</v>
      </c>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124"/>
      <c r="AJ48" s="124"/>
      <c r="AK48" s="124"/>
      <c r="AL48" s="124"/>
      <c r="AM48" s="124"/>
      <c r="AN48" s="124"/>
      <c r="AO48" s="124"/>
    </row>
    <row r="49" spans="1:41" ht="13.5" customHeight="1">
      <c r="A49" s="228"/>
      <c r="B49" s="228"/>
      <c r="C49" s="228"/>
      <c r="D49" s="228"/>
      <c r="E49" s="228"/>
      <c r="F49" s="228"/>
      <c r="H49" s="191" t="s">
        <v>414</v>
      </c>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124"/>
      <c r="AL49" s="124"/>
      <c r="AM49" s="124"/>
      <c r="AN49" s="124"/>
      <c r="AO49" s="124"/>
    </row>
    <row r="50" spans="1:41" ht="13.5" customHeight="1">
      <c r="A50" s="228"/>
      <c r="B50" s="228"/>
      <c r="C50" s="228"/>
      <c r="D50" s="228"/>
      <c r="E50" s="228"/>
      <c r="F50" s="228"/>
      <c r="G50" s="49"/>
      <c r="H50" s="91" t="s">
        <v>247</v>
      </c>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row>
    <row r="51" spans="1:41" ht="13.5" customHeight="1">
      <c r="A51" s="228"/>
      <c r="B51" s="228"/>
      <c r="C51" s="228"/>
      <c r="D51" s="228"/>
      <c r="E51" s="228"/>
      <c r="F51" s="228"/>
      <c r="H51" s="91" t="s">
        <v>248</v>
      </c>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c r="AO51" s="126"/>
    </row>
    <row r="52" spans="1:41" ht="5.25" customHeight="1">
      <c r="A52" s="228"/>
      <c r="B52" s="228"/>
      <c r="C52" s="228"/>
      <c r="D52" s="228"/>
      <c r="E52" s="228"/>
      <c r="F52" s="228"/>
      <c r="G52" s="49"/>
      <c r="H52" s="50"/>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row>
    <row r="53" spans="1:41" ht="12.75" customHeight="1">
      <c r="A53" s="228"/>
      <c r="B53" s="228"/>
      <c r="C53" s="228"/>
      <c r="D53" s="228"/>
      <c r="E53" s="228"/>
      <c r="F53" s="228"/>
      <c r="H53" s="243" t="s">
        <v>94</v>
      </c>
      <c r="I53" s="243"/>
      <c r="J53" s="243"/>
      <c r="K53" s="243"/>
      <c r="L53" s="243"/>
      <c r="M53" s="243"/>
      <c r="N53" s="243"/>
      <c r="O53" s="243"/>
      <c r="P53" s="243"/>
      <c r="Q53" s="243"/>
      <c r="R53" s="243"/>
      <c r="S53" s="243"/>
      <c r="T53" s="243"/>
      <c r="U53" s="243"/>
      <c r="V53" s="243"/>
      <c r="W53" s="243"/>
      <c r="X53" s="243"/>
      <c r="Y53" s="243"/>
      <c r="Z53" s="243"/>
      <c r="AA53" s="243"/>
      <c r="AB53" s="243"/>
      <c r="AC53" s="243"/>
      <c r="AD53" s="243"/>
      <c r="AE53" s="243"/>
      <c r="AF53" s="243"/>
      <c r="AG53" s="243"/>
      <c r="AH53" s="243"/>
      <c r="AI53" s="243"/>
      <c r="AJ53" s="243"/>
    </row>
    <row r="54" spans="1:41" ht="12.75" customHeight="1">
      <c r="A54" s="228"/>
      <c r="B54" s="228"/>
      <c r="C54" s="228"/>
      <c r="D54" s="228"/>
      <c r="E54" s="228"/>
      <c r="F54" s="228"/>
      <c r="H54" s="244" t="s">
        <v>95</v>
      </c>
      <c r="I54" s="244"/>
      <c r="J54" s="244"/>
      <c r="K54" s="244"/>
      <c r="L54" s="244"/>
      <c r="M54" s="244"/>
      <c r="N54" s="244"/>
      <c r="O54" s="244"/>
      <c r="P54" s="244"/>
      <c r="Q54" s="244"/>
      <c r="R54" s="244"/>
      <c r="S54" s="244"/>
      <c r="T54" s="244"/>
      <c r="U54" s="244"/>
      <c r="V54" s="244"/>
      <c r="W54" s="244"/>
      <c r="X54" s="244"/>
      <c r="Y54" s="244"/>
      <c r="Z54" s="244"/>
      <c r="AA54" s="244"/>
      <c r="AB54" s="244"/>
      <c r="AC54" s="244"/>
      <c r="AD54" s="244"/>
      <c r="AE54" s="244"/>
      <c r="AF54" s="244"/>
      <c r="AG54" s="244"/>
      <c r="AH54" s="244"/>
      <c r="AI54" s="244"/>
      <c r="AJ54" s="244"/>
    </row>
    <row r="55" spans="1:41" ht="12.75" customHeight="1">
      <c r="A55" s="228"/>
      <c r="B55" s="228"/>
      <c r="C55" s="228"/>
      <c r="D55" s="228"/>
      <c r="E55" s="228"/>
      <c r="F55" s="228"/>
      <c r="H55" s="244" t="s">
        <v>249</v>
      </c>
      <c r="I55" s="244"/>
      <c r="J55" s="244"/>
      <c r="K55" s="244"/>
      <c r="L55" s="244"/>
      <c r="M55" s="244"/>
      <c r="N55" s="244"/>
      <c r="O55" s="244"/>
      <c r="P55" s="244"/>
      <c r="Q55" s="244"/>
      <c r="R55" s="244"/>
      <c r="S55" s="244"/>
      <c r="T55" s="244"/>
      <c r="U55" s="244"/>
      <c r="V55" s="244"/>
      <c r="W55" s="244"/>
      <c r="X55" s="244"/>
      <c r="Y55" s="244"/>
      <c r="Z55" s="244"/>
      <c r="AA55" s="244"/>
      <c r="AB55" s="244"/>
      <c r="AC55" s="244"/>
      <c r="AD55" s="244"/>
      <c r="AE55" s="244"/>
      <c r="AF55" s="244"/>
      <c r="AG55" s="244"/>
      <c r="AH55" s="244"/>
      <c r="AI55" s="244"/>
      <c r="AJ55" s="244"/>
    </row>
    <row r="56" spans="1:41" ht="12.75" customHeight="1">
      <c r="A56" s="228"/>
      <c r="B56" s="228"/>
      <c r="C56" s="228"/>
      <c r="D56" s="228"/>
      <c r="E56" s="228"/>
      <c r="F56" s="228"/>
      <c r="H56" s="244" t="s">
        <v>408</v>
      </c>
      <c r="I56" s="244"/>
      <c r="J56" s="244"/>
      <c r="K56" s="244"/>
      <c r="L56" s="244"/>
      <c r="M56" s="244"/>
      <c r="N56" s="244"/>
      <c r="O56" s="244"/>
      <c r="P56" s="244"/>
      <c r="Q56" s="244"/>
      <c r="R56" s="244"/>
      <c r="S56" s="244"/>
      <c r="T56" s="244"/>
      <c r="U56" s="244"/>
      <c r="V56" s="244"/>
      <c r="W56" s="244"/>
      <c r="X56" s="244"/>
      <c r="Y56" s="244"/>
      <c r="Z56" s="244"/>
      <c r="AA56" s="244"/>
      <c r="AB56" s="244"/>
      <c r="AC56" s="244"/>
      <c r="AD56" s="244"/>
      <c r="AE56" s="244"/>
      <c r="AF56" s="244"/>
      <c r="AG56" s="244"/>
      <c r="AH56" s="244"/>
      <c r="AI56" s="244"/>
      <c r="AJ56" s="244"/>
    </row>
    <row r="57" spans="1:41" ht="5.25" customHeight="1">
      <c r="A57" s="228"/>
      <c r="B57" s="228"/>
      <c r="C57" s="228"/>
      <c r="D57" s="228"/>
      <c r="E57" s="228"/>
      <c r="F57" s="228"/>
      <c r="G57" s="49"/>
      <c r="H57" s="50"/>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row>
    <row r="58" spans="1:41" ht="12.75" customHeight="1">
      <c r="A58" s="228"/>
      <c r="B58" s="228"/>
      <c r="C58" s="228"/>
      <c r="D58" s="228"/>
      <c r="E58" s="228"/>
      <c r="F58" s="228"/>
      <c r="G58" s="50" t="s">
        <v>83</v>
      </c>
      <c r="H58" s="50" t="s">
        <v>96</v>
      </c>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c r="AL58" s="123"/>
      <c r="AM58" s="123"/>
      <c r="AN58" s="123"/>
      <c r="AO58" s="123"/>
    </row>
    <row r="59" spans="1:41" ht="5.25" customHeight="1">
      <c r="A59" s="228"/>
      <c r="B59" s="228"/>
      <c r="C59" s="228"/>
      <c r="D59" s="228"/>
      <c r="E59" s="228"/>
      <c r="F59" s="228"/>
      <c r="G59" s="49"/>
      <c r="H59" s="50"/>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row>
    <row r="60" spans="1:41" ht="15" customHeight="1">
      <c r="A60" s="228"/>
      <c r="B60" s="228"/>
      <c r="C60" s="228"/>
      <c r="D60" s="228"/>
      <c r="E60" s="228"/>
      <c r="F60" s="228"/>
      <c r="G60" s="49"/>
      <c r="H60" s="242" t="s">
        <v>92</v>
      </c>
      <c r="I60" s="242"/>
      <c r="J60" s="242"/>
      <c r="K60" s="242"/>
      <c r="L60" s="242"/>
      <c r="M60" s="242"/>
      <c r="N60" s="242"/>
      <c r="O60" s="242"/>
      <c r="P60" s="242"/>
      <c r="Q60" s="242"/>
      <c r="R60" s="242"/>
      <c r="S60" s="242"/>
      <c r="T60" s="242"/>
      <c r="U60" s="242"/>
      <c r="V60" s="242"/>
      <c r="W60" s="49"/>
      <c r="X60" s="49"/>
      <c r="Y60" s="49"/>
      <c r="Z60" s="49"/>
      <c r="AA60" s="49"/>
      <c r="AB60" s="49"/>
      <c r="AC60" s="49"/>
      <c r="AD60" s="49"/>
      <c r="AE60" s="49"/>
      <c r="AF60" s="49"/>
      <c r="AG60" s="49"/>
      <c r="AH60" s="49"/>
      <c r="AI60" s="49"/>
      <c r="AJ60" s="49"/>
      <c r="AK60" s="49"/>
      <c r="AL60" s="49"/>
      <c r="AM60" s="49"/>
      <c r="AN60" s="49"/>
    </row>
    <row r="61" spans="1:41" ht="27.75" customHeight="1">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row>
    <row r="62" spans="1:41" ht="12.75" customHeight="1">
      <c r="A62" s="228" t="s">
        <v>97</v>
      </c>
      <c r="B62" s="228"/>
      <c r="C62" s="228"/>
      <c r="D62" s="228"/>
      <c r="E62" s="228"/>
      <c r="F62" s="228"/>
      <c r="G62" s="50" t="s">
        <v>83</v>
      </c>
      <c r="H62" s="50" t="s">
        <v>98</v>
      </c>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row>
    <row r="63" spans="1:41" ht="5.25" customHeight="1">
      <c r="A63" s="228"/>
      <c r="B63" s="228"/>
      <c r="C63" s="228"/>
      <c r="D63" s="228"/>
      <c r="E63" s="228"/>
      <c r="F63" s="228"/>
      <c r="G63" s="49"/>
      <c r="H63" s="50"/>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row>
    <row r="64" spans="1:41" ht="12.75" customHeight="1">
      <c r="A64" s="228"/>
      <c r="B64" s="228"/>
      <c r="C64" s="228"/>
      <c r="D64" s="228"/>
      <c r="E64" s="228"/>
      <c r="F64" s="228"/>
      <c r="G64" s="50" t="s">
        <v>251</v>
      </c>
      <c r="H64" s="50" t="s">
        <v>250</v>
      </c>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row>
    <row r="65" spans="1:59" ht="12.75" customHeight="1">
      <c r="A65" s="228"/>
      <c r="B65" s="228"/>
      <c r="C65" s="228"/>
      <c r="D65" s="228"/>
      <c r="E65" s="228"/>
      <c r="F65" s="228"/>
      <c r="G65" s="50" t="s">
        <v>252</v>
      </c>
      <c r="H65" s="125" t="s">
        <v>253</v>
      </c>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1"/>
      <c r="AJ65" s="121"/>
      <c r="AK65" s="121"/>
      <c r="AL65" s="121"/>
      <c r="AM65" s="121"/>
      <c r="AN65" s="121"/>
      <c r="AO65" s="121"/>
    </row>
    <row r="66" spans="1:59" ht="12.75" customHeight="1">
      <c r="A66" s="228"/>
      <c r="B66" s="228"/>
      <c r="C66" s="228"/>
      <c r="D66" s="228"/>
      <c r="E66" s="228"/>
      <c r="F66" s="228"/>
      <c r="H66" s="125" t="s">
        <v>254</v>
      </c>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21"/>
      <c r="AI66" s="121"/>
      <c r="AJ66" s="121"/>
      <c r="AK66" s="121"/>
      <c r="AL66" s="121"/>
      <c r="AM66" s="121"/>
      <c r="AN66" s="121"/>
      <c r="AO66" s="121"/>
    </row>
    <row r="67" spans="1:59" ht="12.75" customHeight="1">
      <c r="A67" s="228"/>
      <c r="B67" s="228"/>
      <c r="C67" s="228"/>
      <c r="D67" s="228"/>
      <c r="E67" s="228"/>
      <c r="F67" s="228"/>
      <c r="H67" s="125" t="s">
        <v>255</v>
      </c>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row>
    <row r="68" spans="1:59" ht="12.75" customHeight="1">
      <c r="A68" s="228"/>
      <c r="B68" s="228"/>
      <c r="C68" s="228"/>
      <c r="D68" s="228"/>
      <c r="E68" s="228"/>
      <c r="F68" s="228"/>
      <c r="H68" s="125" t="s">
        <v>256</v>
      </c>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c r="AH68" s="121"/>
      <c r="AI68" s="121"/>
      <c r="AJ68" s="121"/>
      <c r="AK68" s="121"/>
      <c r="AL68" s="121"/>
      <c r="AM68" s="121"/>
      <c r="AN68" s="121"/>
      <c r="AO68" s="121"/>
    </row>
    <row r="69" spans="1:59" ht="27.75" customHeight="1">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row>
    <row r="70" spans="1:59" ht="13.5" customHeight="1">
      <c r="A70" s="228" t="s">
        <v>99</v>
      </c>
      <c r="B70" s="228"/>
      <c r="C70" s="228"/>
      <c r="D70" s="228"/>
      <c r="E70" s="228"/>
      <c r="F70" s="228"/>
      <c r="G70" s="50" t="s">
        <v>83</v>
      </c>
      <c r="H70" s="125" t="s">
        <v>257</v>
      </c>
      <c r="I70" s="123"/>
      <c r="J70" s="123"/>
      <c r="K70" s="123"/>
      <c r="L70" s="123"/>
      <c r="M70" s="123"/>
      <c r="N70" s="123"/>
      <c r="O70" s="123"/>
      <c r="P70" s="123"/>
      <c r="Q70" s="123"/>
      <c r="R70" s="123"/>
      <c r="S70" s="123"/>
      <c r="T70" s="123"/>
      <c r="U70" s="123"/>
      <c r="V70" s="123"/>
      <c r="W70" s="123"/>
      <c r="X70" s="123"/>
      <c r="Y70" s="123"/>
      <c r="Z70" s="123"/>
      <c r="AA70" s="123"/>
      <c r="AB70" s="123"/>
      <c r="AC70" s="123"/>
      <c r="AD70" s="123"/>
      <c r="AE70" s="123"/>
      <c r="AF70" s="123"/>
      <c r="AG70" s="123"/>
      <c r="AH70" s="123"/>
      <c r="AI70" s="123"/>
      <c r="AJ70" s="123"/>
      <c r="AK70" s="123"/>
      <c r="AL70" s="123"/>
      <c r="AM70" s="123"/>
      <c r="AN70" s="123"/>
      <c r="AO70" s="123"/>
    </row>
    <row r="72" spans="1:59" ht="21.75" customHeight="1">
      <c r="A72" s="222" t="s">
        <v>100</v>
      </c>
      <c r="B72" s="222"/>
      <c r="C72" s="222"/>
      <c r="D72" s="222"/>
      <c r="E72" s="222"/>
      <c r="F72" s="222"/>
      <c r="G72" s="222"/>
      <c r="H72" s="222"/>
      <c r="I72" s="222"/>
      <c r="J72" s="222"/>
      <c r="K72" s="222"/>
      <c r="L72" s="222"/>
      <c r="M72" s="222"/>
      <c r="N72" s="222"/>
      <c r="O72" s="222"/>
      <c r="P72" s="222"/>
      <c r="Q72" s="222"/>
      <c r="R72" s="222"/>
      <c r="S72" s="222"/>
      <c r="T72" s="222"/>
      <c r="U72" s="222"/>
      <c r="V72" s="222"/>
      <c r="W72" s="222"/>
      <c r="X72" s="222"/>
      <c r="Y72" s="222"/>
      <c r="Z72" s="222"/>
      <c r="AA72" s="222"/>
      <c r="AB72" s="222"/>
      <c r="AC72" s="222"/>
      <c r="AD72" s="222"/>
      <c r="AE72" s="222"/>
      <c r="AF72" s="222"/>
      <c r="AG72" s="222"/>
      <c r="AH72" s="222"/>
      <c r="AI72" s="222"/>
      <c r="AJ72" s="222"/>
      <c r="AK72" s="222"/>
      <c r="AL72" s="222"/>
      <c r="AM72" s="222"/>
      <c r="AN72" s="222"/>
      <c r="AO72" s="222"/>
      <c r="AP72" s="222"/>
      <c r="AQ72" s="222"/>
      <c r="AR72" s="222"/>
      <c r="AS72" s="222"/>
      <c r="AT72" s="222"/>
      <c r="AU72" s="222"/>
      <c r="AV72" s="222"/>
      <c r="AW72" s="222"/>
      <c r="AX72" s="222"/>
      <c r="AY72" s="222"/>
      <c r="AZ72" s="222"/>
      <c r="BA72" s="222"/>
      <c r="BB72" s="222"/>
      <c r="BC72" s="222"/>
      <c r="BD72" s="222"/>
      <c r="BE72" s="222"/>
      <c r="BF72" s="222"/>
      <c r="BG72" s="222"/>
    </row>
    <row r="73" spans="1:59" ht="12.75" customHeight="1">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row>
    <row r="74" spans="1:59" customFormat="1" ht="13.2">
      <c r="A74" s="128" t="s">
        <v>412</v>
      </c>
      <c r="B74" s="125"/>
      <c r="C74" s="125"/>
      <c r="D74" s="125"/>
      <c r="E74" s="125"/>
      <c r="F74" s="125"/>
      <c r="G74" s="125"/>
      <c r="H74" s="125"/>
      <c r="I74" s="125"/>
      <c r="J74" s="125"/>
      <c r="K74" s="125"/>
      <c r="L74" s="125"/>
      <c r="M74" s="125"/>
      <c r="N74" s="125"/>
      <c r="O74" s="125"/>
      <c r="P74" s="125"/>
      <c r="Q74" s="125"/>
      <c r="R74" s="125"/>
      <c r="S74" s="125"/>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row>
    <row r="75" spans="1:59" customFormat="1" ht="6" customHeight="1">
      <c r="A75" s="125"/>
      <c r="B75" s="125"/>
      <c r="C75" s="125"/>
      <c r="D75" s="125"/>
      <c r="E75" s="125"/>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row>
    <row r="76" spans="1:59" customFormat="1" ht="13.2">
      <c r="A76" s="125" t="s">
        <v>258</v>
      </c>
      <c r="B76" s="125"/>
      <c r="C76" s="125"/>
      <c r="D76" s="125"/>
      <c r="E76" s="125"/>
      <c r="F76" s="125"/>
      <c r="G76" s="125"/>
      <c r="H76" s="125"/>
      <c r="I76" s="125"/>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row>
    <row r="77" spans="1:59" customFormat="1" ht="6" customHeight="1">
      <c r="A77" s="125"/>
      <c r="B77" s="125"/>
      <c r="C77" s="125"/>
      <c r="D77" s="125"/>
      <c r="E77" s="125"/>
      <c r="F77" s="125"/>
      <c r="G77" s="125"/>
      <c r="H77" s="125"/>
      <c r="I77" s="125"/>
      <c r="J77" s="125"/>
      <c r="K77" s="125"/>
      <c r="L77" s="125"/>
      <c r="M77" s="125"/>
      <c r="N77" s="125"/>
      <c r="O77" s="125"/>
      <c r="P77" s="125"/>
      <c r="Q77" s="125"/>
      <c r="R77" s="125"/>
      <c r="S77" s="125"/>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row>
    <row r="78" spans="1:59" customFormat="1" ht="13.2">
      <c r="A78" s="125" t="s">
        <v>259</v>
      </c>
      <c r="B78" s="125"/>
      <c r="C78" s="125"/>
      <c r="D78" s="125"/>
      <c r="E78" s="125"/>
      <c r="F78" s="125"/>
      <c r="G78" s="125"/>
      <c r="H78" s="125"/>
      <c r="I78" s="125"/>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row>
    <row r="79" spans="1:59" customFormat="1" ht="6" customHeight="1">
      <c r="A79" s="125"/>
      <c r="B79" s="125"/>
      <c r="C79" s="125"/>
      <c r="D79" s="125"/>
      <c r="E79" s="125"/>
      <c r="F79" s="125"/>
      <c r="G79" s="125"/>
      <c r="H79" s="125"/>
      <c r="I79" s="125"/>
      <c r="J79" s="125"/>
      <c r="K79" s="125"/>
      <c r="L79" s="125"/>
      <c r="M79" s="125"/>
      <c r="N79" s="125"/>
      <c r="O79" s="125"/>
      <c r="P79" s="125"/>
      <c r="Q79" s="125"/>
      <c r="R79" s="125"/>
      <c r="S79" s="125"/>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row>
    <row r="80" spans="1:59" customFormat="1" ht="13.2">
      <c r="A80" s="125" t="s">
        <v>260</v>
      </c>
      <c r="B80" s="125"/>
      <c r="C80" s="125"/>
      <c r="D80" s="125"/>
      <c r="E80" s="125"/>
      <c r="F80" s="125"/>
      <c r="G80" s="125"/>
      <c r="H80" s="125"/>
      <c r="I80" s="125"/>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row>
    <row r="81" spans="1:42" customFormat="1" ht="6" customHeight="1">
      <c r="A81" s="125"/>
      <c r="B81" s="125"/>
      <c r="C81" s="125"/>
      <c r="D81" s="125"/>
      <c r="E81" s="125"/>
      <c r="F81" s="125"/>
      <c r="G81" s="125"/>
      <c r="H81" s="125"/>
      <c r="I81" s="125"/>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row>
    <row r="82" spans="1:42" customFormat="1" ht="13.2">
      <c r="A82" s="125" t="s">
        <v>261</v>
      </c>
      <c r="B82" s="125"/>
      <c r="C82" s="125"/>
      <c r="D82" s="125"/>
      <c r="E82" s="125"/>
      <c r="F82" s="125"/>
      <c r="G82" s="125"/>
      <c r="H82" s="125"/>
      <c r="I82" s="125"/>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row>
    <row r="83" spans="1:42" customFormat="1" ht="6" customHeight="1">
      <c r="A83" s="125"/>
      <c r="B83" s="125"/>
      <c r="C83" s="125"/>
      <c r="D83" s="125"/>
      <c r="E83" s="125"/>
      <c r="F83" s="125"/>
      <c r="G83" s="125"/>
      <c r="H83" s="125"/>
      <c r="I83" s="125"/>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row>
    <row r="84" spans="1:42" customFormat="1" ht="13.2">
      <c r="A84" s="125" t="s">
        <v>262</v>
      </c>
      <c r="B84" s="125"/>
      <c r="C84" s="125"/>
      <c r="D84" s="125"/>
      <c r="E84" s="125"/>
      <c r="F84" s="125"/>
      <c r="G84" s="125"/>
      <c r="H84" s="125"/>
      <c r="I84" s="125"/>
      <c r="J84" s="125"/>
      <c r="K84" s="125"/>
      <c r="L84" s="125"/>
      <c r="M84" s="125"/>
      <c r="N84" s="125"/>
      <c r="O84" s="125"/>
      <c r="P84" s="125"/>
      <c r="Q84" s="125"/>
      <c r="R84" s="125"/>
      <c r="S84" s="125"/>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row>
    <row r="85" spans="1:42" customFormat="1" ht="13.2">
      <c r="A85" s="125" t="s">
        <v>263</v>
      </c>
      <c r="B85" s="125"/>
      <c r="C85" s="125"/>
      <c r="D85" s="125"/>
      <c r="E85" s="125"/>
      <c r="F85" s="125"/>
      <c r="G85" s="125"/>
      <c r="H85" s="125"/>
      <c r="I85" s="125"/>
      <c r="J85" s="125"/>
      <c r="K85" s="125"/>
      <c r="L85" s="125"/>
      <c r="M85" s="125"/>
      <c r="N85" s="125"/>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row>
    <row r="86" spans="1:42" customFormat="1" ht="6" customHeight="1">
      <c r="A86" s="125"/>
      <c r="B86" s="125"/>
      <c r="C86" s="125"/>
      <c r="D86" s="125"/>
      <c r="E86" s="125"/>
      <c r="F86" s="125"/>
      <c r="G86" s="125"/>
      <c r="H86" s="125"/>
      <c r="I86" s="125"/>
      <c r="J86" s="125"/>
      <c r="K86" s="125"/>
      <c r="L86" s="125"/>
      <c r="M86" s="125"/>
      <c r="N86" s="125"/>
      <c r="O86" s="125"/>
      <c r="P86" s="125"/>
      <c r="Q86" s="125"/>
      <c r="R86" s="125"/>
      <c r="S86" s="125"/>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row>
    <row r="87" spans="1:42" customFormat="1" ht="13.2">
      <c r="A87" s="125" t="s">
        <v>264</v>
      </c>
      <c r="B87" s="125"/>
      <c r="C87" s="125"/>
      <c r="D87" s="125"/>
      <c r="E87" s="125"/>
      <c r="F87" s="125"/>
      <c r="G87" s="125"/>
      <c r="H87" s="125"/>
      <c r="I87" s="125"/>
      <c r="J87" s="125"/>
      <c r="K87" s="125"/>
      <c r="L87" s="125"/>
      <c r="M87" s="125"/>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row>
    <row r="88" spans="1:42" customFormat="1" ht="13.2">
      <c r="A88" s="125" t="s">
        <v>265</v>
      </c>
      <c r="B88" s="125"/>
      <c r="C88" s="125"/>
      <c r="D88" s="125"/>
      <c r="E88" s="125"/>
      <c r="F88" s="125"/>
      <c r="G88" s="125"/>
      <c r="H88" s="125"/>
      <c r="I88" s="125"/>
      <c r="J88" s="125"/>
      <c r="K88" s="125"/>
      <c r="L88" s="125"/>
      <c r="M88" s="125"/>
      <c r="N88" s="125"/>
      <c r="O88" s="125"/>
      <c r="P88" s="125"/>
      <c r="Q88" s="125"/>
      <c r="R88" s="125"/>
      <c r="S88" s="125"/>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row>
    <row r="89" spans="1:42" customFormat="1" ht="6" customHeight="1">
      <c r="A89" s="125"/>
      <c r="B89" s="125"/>
      <c r="C89" s="125"/>
      <c r="D89" s="125"/>
      <c r="E89" s="125"/>
      <c r="F89" s="125"/>
      <c r="G89" s="125"/>
      <c r="H89" s="125"/>
      <c r="I89" s="125"/>
      <c r="J89" s="125"/>
      <c r="K89" s="125"/>
      <c r="L89" s="125"/>
      <c r="M89" s="125"/>
      <c r="N89" s="125"/>
      <c r="O89" s="125"/>
      <c r="P89" s="125"/>
      <c r="Q89" s="125"/>
      <c r="R89" s="125"/>
      <c r="S89" s="125"/>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row>
    <row r="90" spans="1:42" customFormat="1" ht="13.2">
      <c r="A90" s="125" t="s">
        <v>266</v>
      </c>
      <c r="B90" s="125"/>
      <c r="C90" s="125"/>
      <c r="D90" s="125"/>
      <c r="E90" s="125"/>
      <c r="F90" s="125"/>
      <c r="G90" s="125"/>
      <c r="H90" s="125"/>
      <c r="I90" s="125"/>
      <c r="J90" s="125"/>
      <c r="K90" s="125"/>
      <c r="L90" s="125"/>
      <c r="M90" s="125"/>
      <c r="N90" s="125"/>
      <c r="O90" s="125"/>
      <c r="P90" s="125"/>
      <c r="Q90" s="125"/>
      <c r="R90" s="125"/>
      <c r="S90" s="125"/>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row>
    <row r="91" spans="1:42" customFormat="1" ht="6" customHeight="1">
      <c r="A91" s="125"/>
      <c r="B91" s="125"/>
      <c r="C91" s="125"/>
      <c r="D91" s="125"/>
      <c r="E91" s="125"/>
      <c r="F91" s="125"/>
      <c r="G91" s="125"/>
      <c r="H91" s="125"/>
      <c r="I91" s="125"/>
      <c r="J91" s="125"/>
      <c r="K91" s="125"/>
      <c r="L91" s="125"/>
      <c r="M91" s="125"/>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row>
    <row r="92" spans="1:42" customFormat="1" ht="13.2">
      <c r="A92" s="125" t="s">
        <v>267</v>
      </c>
      <c r="B92" s="125"/>
      <c r="C92" s="125"/>
      <c r="D92" s="125"/>
      <c r="E92" s="125"/>
      <c r="F92" s="125"/>
      <c r="G92" s="125"/>
      <c r="H92" s="125"/>
      <c r="I92" s="125"/>
      <c r="J92" s="125"/>
      <c r="K92" s="125"/>
      <c r="L92" s="125"/>
      <c r="M92" s="125"/>
      <c r="N92" s="125"/>
      <c r="O92" s="125"/>
      <c r="P92" s="125"/>
      <c r="Q92" s="125"/>
      <c r="R92" s="125"/>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row>
    <row r="93" spans="1:42" customFormat="1" ht="6" customHeight="1">
      <c r="A93" s="125"/>
      <c r="B93" s="125"/>
      <c r="C93" s="125"/>
      <c r="D93" s="125"/>
      <c r="E93" s="125"/>
      <c r="F93" s="125"/>
      <c r="G93" s="125"/>
      <c r="H93" s="125"/>
      <c r="I93" s="125"/>
      <c r="J93" s="125"/>
      <c r="K93" s="125"/>
      <c r="L93" s="125"/>
      <c r="M93" s="125"/>
      <c r="N93" s="125"/>
      <c r="O93" s="125"/>
      <c r="P93" s="125"/>
      <c r="Q93" s="125"/>
      <c r="R93" s="125"/>
      <c r="S93" s="125"/>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row>
    <row r="94" spans="1:42" customFormat="1" ht="13.2">
      <c r="A94" s="125" t="s">
        <v>268</v>
      </c>
      <c r="B94" s="125"/>
      <c r="C94" s="125"/>
      <c r="D94" s="125"/>
      <c r="E94" s="125"/>
      <c r="F94" s="125"/>
      <c r="G94" s="125"/>
      <c r="H94" s="125"/>
      <c r="I94" s="125"/>
      <c r="J94" s="125"/>
      <c r="K94" s="125"/>
      <c r="L94" s="125"/>
      <c r="M94" s="125"/>
      <c r="N94" s="125"/>
      <c r="O94" s="125"/>
      <c r="P94" s="125"/>
      <c r="Q94" s="125"/>
      <c r="R94" s="125"/>
      <c r="S94" s="125"/>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row>
    <row r="95" spans="1:42" customFormat="1" ht="6" customHeight="1">
      <c r="A95" s="125"/>
      <c r="B95" s="125"/>
      <c r="C95" s="125"/>
      <c r="D95" s="125"/>
      <c r="E95" s="125"/>
      <c r="F95" s="125"/>
      <c r="G95" s="125"/>
      <c r="H95" s="125"/>
      <c r="I95" s="125"/>
      <c r="J95" s="125"/>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row>
    <row r="96" spans="1:42" customFormat="1" ht="13.2">
      <c r="A96" s="125" t="s">
        <v>269</v>
      </c>
      <c r="B96" s="125"/>
      <c r="C96" s="125"/>
      <c r="D96" s="125"/>
      <c r="E96" s="125"/>
      <c r="F96" s="125"/>
      <c r="G96" s="125"/>
      <c r="H96" s="125"/>
      <c r="I96" s="125"/>
      <c r="J96" s="125"/>
      <c r="K96" s="125"/>
      <c r="L96" s="125"/>
      <c r="M96" s="125"/>
      <c r="N96" s="125"/>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row>
    <row r="97" spans="1:42" customFormat="1" ht="13.2">
      <c r="A97" s="125" t="s">
        <v>270</v>
      </c>
      <c r="B97" s="125"/>
      <c r="C97" s="125"/>
      <c r="D97" s="125"/>
      <c r="E97" s="125"/>
      <c r="F97" s="125"/>
      <c r="G97" s="125"/>
      <c r="H97" s="125"/>
      <c r="I97" s="125"/>
      <c r="J97" s="125"/>
      <c r="K97" s="125"/>
      <c r="L97" s="125"/>
      <c r="M97" s="125"/>
      <c r="N97" s="125"/>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row>
    <row r="98" spans="1:42" customFormat="1" ht="6" customHeight="1">
      <c r="A98" s="125"/>
      <c r="B98" s="125"/>
      <c r="C98" s="125"/>
      <c r="D98" s="125"/>
      <c r="E98" s="125"/>
      <c r="F98" s="125"/>
      <c r="G98" s="125"/>
      <c r="H98" s="125"/>
      <c r="I98" s="125"/>
      <c r="J98" s="125"/>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row>
    <row r="99" spans="1:42" customFormat="1" ht="13.2">
      <c r="A99" s="125" t="s">
        <v>271</v>
      </c>
      <c r="B99" s="125"/>
      <c r="C99" s="125"/>
      <c r="D99" s="125"/>
      <c r="E99" s="125"/>
      <c r="F99" s="125"/>
      <c r="G99" s="125"/>
      <c r="H99" s="125"/>
      <c r="I99" s="125"/>
      <c r="J99" s="125"/>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row>
    <row r="100" spans="1:42" customFormat="1" ht="13.2">
      <c r="A100" s="125" t="s">
        <v>272</v>
      </c>
      <c r="B100" s="125"/>
      <c r="C100" s="125"/>
      <c r="D100" s="125"/>
      <c r="E100" s="125"/>
      <c r="F100" s="125"/>
      <c r="G100" s="125"/>
      <c r="H100" s="125"/>
      <c r="I100" s="125"/>
      <c r="J100" s="125"/>
      <c r="K100" s="125"/>
      <c r="L100" s="125"/>
      <c r="M100" s="125"/>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row>
    <row r="101" spans="1:42" customFormat="1" ht="13.2">
      <c r="A101" s="125" t="s">
        <v>273</v>
      </c>
      <c r="B101" s="125"/>
      <c r="C101" s="125"/>
      <c r="D101" s="125"/>
      <c r="E101" s="125"/>
      <c r="F101" s="125"/>
      <c r="G101" s="125"/>
      <c r="H101" s="125"/>
      <c r="I101" s="125"/>
      <c r="J101" s="125"/>
      <c r="K101" s="125"/>
      <c r="L101" s="125"/>
      <c r="M101" s="125"/>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row>
    <row r="102" spans="1:42" customFormat="1" ht="13.2">
      <c r="A102" s="125" t="s">
        <v>274</v>
      </c>
      <c r="B102" s="125"/>
      <c r="C102" s="125"/>
      <c r="D102" s="125"/>
      <c r="E102" s="125"/>
      <c r="F102" s="125"/>
      <c r="G102" s="125"/>
      <c r="H102" s="125"/>
      <c r="I102" s="125"/>
      <c r="J102" s="125"/>
      <c r="K102" s="125"/>
      <c r="L102" s="125"/>
      <c r="M102" s="125"/>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row>
    <row r="103" spans="1:42" customFormat="1" ht="13.2">
      <c r="A103" s="125" t="s">
        <v>275</v>
      </c>
      <c r="B103" s="125"/>
      <c r="C103" s="125"/>
      <c r="D103" s="125"/>
      <c r="E103" s="125"/>
      <c r="F103" s="125"/>
      <c r="G103" s="125"/>
      <c r="H103" s="125"/>
      <c r="I103" s="125"/>
      <c r="J103" s="125"/>
      <c r="K103" s="125"/>
      <c r="L103" s="125"/>
      <c r="M103" s="125"/>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row>
    <row r="104" spans="1:42" customFormat="1" ht="6" customHeight="1">
      <c r="A104" s="125"/>
      <c r="B104" s="125"/>
      <c r="C104" s="125"/>
      <c r="D104" s="125"/>
      <c r="E104" s="125"/>
      <c r="F104" s="125"/>
      <c r="G104" s="125"/>
      <c r="H104" s="125"/>
      <c r="I104" s="125"/>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row>
    <row r="105" spans="1:42" customFormat="1" ht="13.2">
      <c r="A105" s="125" t="s">
        <v>276</v>
      </c>
      <c r="B105" s="125"/>
      <c r="C105" s="125"/>
      <c r="D105" s="125"/>
      <c r="E105" s="125"/>
      <c r="F105" s="125"/>
      <c r="G105" s="125"/>
      <c r="H105" s="125"/>
      <c r="I105" s="125"/>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row>
    <row r="106" spans="1:42" customFormat="1" ht="13.2">
      <c r="A106" s="125" t="s">
        <v>277</v>
      </c>
      <c r="B106" s="125"/>
      <c r="C106" s="125"/>
      <c r="D106" s="125"/>
      <c r="E106" s="125"/>
      <c r="F106" s="125"/>
      <c r="G106" s="125"/>
      <c r="H106" s="125"/>
      <c r="I106" s="125"/>
      <c r="J106" s="125"/>
      <c r="K106" s="125"/>
      <c r="L106" s="125"/>
      <c r="M106" s="125"/>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row>
    <row r="107" spans="1:42" customFormat="1" ht="13.2">
      <c r="A107" s="125" t="s">
        <v>278</v>
      </c>
      <c r="B107" s="125"/>
      <c r="C107" s="125"/>
      <c r="D107" s="125"/>
      <c r="E107" s="125"/>
      <c r="F107" s="125"/>
      <c r="G107" s="125"/>
      <c r="H107" s="125"/>
      <c r="I107" s="125"/>
      <c r="J107" s="125"/>
      <c r="K107" s="125"/>
      <c r="L107" s="125"/>
      <c r="M107" s="125"/>
      <c r="N107" s="125"/>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row>
    <row r="108" spans="1:42" customFormat="1" ht="13.2">
      <c r="A108" s="125" t="s">
        <v>279</v>
      </c>
      <c r="B108" s="125"/>
      <c r="C108" s="125"/>
      <c r="D108" s="125"/>
      <c r="E108" s="125"/>
      <c r="F108" s="125"/>
      <c r="G108" s="125"/>
      <c r="H108" s="125"/>
      <c r="I108" s="125"/>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25"/>
      <c r="AI108" s="125"/>
      <c r="AJ108" s="125"/>
      <c r="AK108" s="125"/>
      <c r="AL108" s="125"/>
      <c r="AM108" s="125"/>
      <c r="AN108" s="125"/>
      <c r="AO108" s="125"/>
      <c r="AP108" s="125"/>
    </row>
    <row r="109" spans="1:42" customFormat="1" ht="6" customHeight="1">
      <c r="A109" s="125"/>
      <c r="B109" s="125"/>
      <c r="C109" s="125"/>
      <c r="D109" s="125"/>
      <c r="E109" s="125"/>
      <c r="F109" s="125"/>
      <c r="G109" s="125"/>
      <c r="H109" s="125"/>
      <c r="I109" s="125"/>
      <c r="J109" s="125"/>
      <c r="K109" s="125"/>
      <c r="L109" s="125"/>
      <c r="M109" s="125"/>
      <c r="N109" s="125"/>
      <c r="O109" s="125"/>
      <c r="P109" s="125"/>
      <c r="Q109" s="125"/>
      <c r="R109" s="125"/>
      <c r="S109" s="125"/>
      <c r="T109" s="1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125"/>
    </row>
    <row r="110" spans="1:42" customFormat="1" ht="13.2">
      <c r="A110" s="125" t="s">
        <v>280</v>
      </c>
      <c r="B110" s="125"/>
      <c r="C110" s="125"/>
      <c r="D110" s="125"/>
      <c r="E110" s="125"/>
      <c r="F110" s="125"/>
      <c r="G110" s="125"/>
      <c r="H110" s="125"/>
      <c r="I110" s="125"/>
      <c r="J110" s="125"/>
      <c r="K110" s="125"/>
      <c r="L110" s="125"/>
      <c r="M110" s="125"/>
      <c r="N110" s="125"/>
      <c r="O110" s="125"/>
      <c r="P110" s="125"/>
      <c r="Q110" s="125"/>
      <c r="R110" s="125"/>
      <c r="S110" s="125"/>
      <c r="T110" s="125"/>
      <c r="U110" s="125"/>
      <c r="V110" s="125"/>
      <c r="W110" s="125"/>
      <c r="X110" s="125"/>
      <c r="Y110" s="125"/>
      <c r="Z110" s="125"/>
      <c r="AA110" s="125"/>
      <c r="AB110" s="125"/>
      <c r="AC110" s="125"/>
      <c r="AD110" s="125"/>
      <c r="AE110" s="125"/>
      <c r="AF110" s="125"/>
      <c r="AG110" s="125"/>
      <c r="AH110" s="125"/>
      <c r="AI110" s="125"/>
      <c r="AJ110" s="125"/>
      <c r="AK110" s="125"/>
      <c r="AL110" s="125"/>
      <c r="AM110" s="125"/>
      <c r="AN110" s="125"/>
      <c r="AO110" s="125"/>
      <c r="AP110" s="125"/>
    </row>
    <row r="111" spans="1:42" customFormat="1" ht="6" customHeight="1">
      <c r="A111" s="125"/>
      <c r="B111" s="125"/>
      <c r="C111" s="125"/>
      <c r="D111" s="125"/>
      <c r="E111" s="125"/>
      <c r="F111" s="125"/>
      <c r="G111" s="125"/>
      <c r="H111" s="125"/>
      <c r="I111" s="125"/>
      <c r="J111" s="125"/>
      <c r="K111" s="125"/>
      <c r="L111" s="125"/>
      <c r="M111" s="125"/>
      <c r="N111" s="125"/>
      <c r="O111" s="125"/>
      <c r="P111" s="125"/>
      <c r="Q111" s="125"/>
      <c r="R111" s="125"/>
      <c r="S111" s="125"/>
      <c r="T111" s="1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row>
    <row r="112" spans="1:42" customFormat="1" ht="13.2">
      <c r="A112" s="125" t="s">
        <v>281</v>
      </c>
      <c r="B112" s="125"/>
      <c r="C112" s="125"/>
      <c r="D112" s="125"/>
      <c r="E112" s="125"/>
      <c r="F112" s="125"/>
      <c r="G112" s="125"/>
      <c r="H112" s="125"/>
      <c r="I112" s="125"/>
      <c r="J112" s="125"/>
      <c r="K112" s="125"/>
      <c r="L112" s="125"/>
      <c r="M112" s="125"/>
      <c r="N112" s="125"/>
      <c r="O112" s="125"/>
      <c r="P112" s="125"/>
      <c r="Q112" s="125"/>
      <c r="R112" s="125"/>
      <c r="S112" s="125"/>
      <c r="T112" s="125"/>
      <c r="U112" s="125"/>
      <c r="V112" s="125"/>
      <c r="W112" s="125"/>
      <c r="X112" s="125"/>
      <c r="Y112" s="125"/>
      <c r="Z112" s="125"/>
      <c r="AA112" s="125"/>
      <c r="AB112" s="125"/>
      <c r="AC112" s="125"/>
      <c r="AD112" s="125"/>
      <c r="AE112" s="125"/>
      <c r="AF112" s="125"/>
      <c r="AG112" s="125"/>
      <c r="AH112" s="125"/>
      <c r="AI112" s="125"/>
      <c r="AJ112" s="125"/>
      <c r="AK112" s="125"/>
      <c r="AL112" s="125"/>
      <c r="AM112" s="125"/>
      <c r="AN112" s="125"/>
      <c r="AO112" s="125"/>
      <c r="AP112" s="125"/>
    </row>
  </sheetData>
  <dataConsolidate/>
  <mergeCells count="47">
    <mergeCell ref="I11:Q11"/>
    <mergeCell ref="A70:F70"/>
    <mergeCell ref="A46:F60"/>
    <mergeCell ref="I31:AL31"/>
    <mergeCell ref="I32:AL32"/>
    <mergeCell ref="I33:AL33"/>
    <mergeCell ref="I34:AL34"/>
    <mergeCell ref="H44:W44"/>
    <mergeCell ref="A37:F44"/>
    <mergeCell ref="H60:V60"/>
    <mergeCell ref="A62:F68"/>
    <mergeCell ref="H53:AJ53"/>
    <mergeCell ref="H54:AJ54"/>
    <mergeCell ref="H55:AJ55"/>
    <mergeCell ref="H56:AJ56"/>
    <mergeCell ref="R10:Z10"/>
    <mergeCell ref="H30:AL30"/>
    <mergeCell ref="A4:F28"/>
    <mergeCell ref="H18:AL18"/>
    <mergeCell ref="I19:AL19"/>
    <mergeCell ref="I20:AL20"/>
    <mergeCell ref="I21:AL21"/>
    <mergeCell ref="I22:AL22"/>
    <mergeCell ref="H24:AL24"/>
    <mergeCell ref="I26:AL26"/>
    <mergeCell ref="I27:AL27"/>
    <mergeCell ref="H6:AL6"/>
    <mergeCell ref="I28:AL28"/>
    <mergeCell ref="I25:AL25"/>
    <mergeCell ref="I15:AL15"/>
    <mergeCell ref="I14:AL14"/>
    <mergeCell ref="R9:Z9"/>
    <mergeCell ref="R13:Z13"/>
    <mergeCell ref="A2:BG2"/>
    <mergeCell ref="A72:BG72"/>
    <mergeCell ref="I8:AI8"/>
    <mergeCell ref="R12:Z12"/>
    <mergeCell ref="AA13:AI13"/>
    <mergeCell ref="I13:Q13"/>
    <mergeCell ref="I12:Q12"/>
    <mergeCell ref="AA12:AI12"/>
    <mergeCell ref="I10:Q10"/>
    <mergeCell ref="AA11:AI11"/>
    <mergeCell ref="AA10:AI10"/>
    <mergeCell ref="AA9:AI9"/>
    <mergeCell ref="I9:Q9"/>
    <mergeCell ref="R11:Z11"/>
  </mergeCells>
  <phoneticPr fontId="62"/>
  <hyperlinks>
    <hyperlink ref="I22" r:id="rId1" xr:uid="{00000000-0004-0000-0000-000000000000}"/>
    <hyperlink ref="I22:AL22" r:id="rId2" display="https://hssnet.co.jp/wp-content/uploads/2025/10/GenomeDNA_QCguide_240730.pdf" xr:uid="{F01332AF-31C5-4614-ABBB-FF6AD48C9D58}"/>
  </hyperlinks>
  <pageMargins left="0.70866141732283472" right="0.70866141732283472" top="0.74803149606299213" bottom="0.74803149606299213" header="0.31496062992125984" footer="0.31496062992125984"/>
  <pageSetup paperSize="9" scale="70" fitToHeight="0" orientation="portrait" r:id="rId3"/>
  <headerFooter>
    <oddFooter>&amp;RF08575　26/05/10　第14版</oddFooter>
  </headerFooter>
  <rowBreaks count="1" manualBreakCount="1">
    <brk id="71" max="58" man="1"/>
  </rowBreaks>
  <drawing r:id="rId4"/>
  <legacyDrawing r:id="rId5"/>
  <mc:AlternateContent xmlns:mc="http://schemas.openxmlformats.org/markup-compatibility/2006">
    <mc:Choice Requires="x14">
      <controls>
        <mc:AlternateContent xmlns:mc="http://schemas.openxmlformats.org/markup-compatibility/2006">
          <mc:Choice Requires="x14">
            <control shapeId="88065" r:id="rId6" name="Group Box 1">
              <controlPr defaultSize="0" autoFill="0" autoPict="0">
                <anchor moveWithCells="1">
                  <from>
                    <xdr:col>26</xdr:col>
                    <xdr:colOff>0</xdr:colOff>
                    <xdr:row>47</xdr:row>
                    <xdr:rowOff>0</xdr:rowOff>
                  </from>
                  <to>
                    <xdr:col>35</xdr:col>
                    <xdr:colOff>83820</xdr:colOff>
                    <xdr:row>50</xdr:row>
                    <xdr:rowOff>22860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38C4D-6727-4687-9D69-5C923305AC1A}">
  <sheetPr>
    <pageSetUpPr fitToPage="1"/>
  </sheetPr>
  <dimension ref="A1:I54"/>
  <sheetViews>
    <sheetView view="pageBreakPreview" zoomScaleNormal="100" zoomScaleSheetLayoutView="100" workbookViewId="0">
      <selection activeCell="F2" sqref="F2"/>
    </sheetView>
  </sheetViews>
  <sheetFormatPr defaultRowHeight="13.2"/>
  <cols>
    <col min="1" max="1" width="1.88671875" customWidth="1"/>
    <col min="2" max="2" width="3.44140625" customWidth="1"/>
    <col min="3" max="6" width="16.109375" customWidth="1"/>
    <col min="7" max="7" width="12.6640625" customWidth="1"/>
    <col min="8" max="8" width="1.88671875" customWidth="1"/>
  </cols>
  <sheetData>
    <row r="1" spans="1:9" s="65" customFormat="1" ht="13.5" customHeight="1">
      <c r="A1" s="445" t="str">
        <f>" 受注番号（弊社記入欄） ： "&amp;注文書!I1</f>
        <v xml:space="preserve"> 受注番号（弊社記入欄） ： </v>
      </c>
      <c r="B1" s="445"/>
      <c r="C1" s="445"/>
      <c r="D1" s="445"/>
      <c r="E1" s="445"/>
      <c r="F1" s="74"/>
      <c r="G1" s="74"/>
      <c r="H1" s="74"/>
    </row>
    <row r="2" spans="1:9" s="65" customFormat="1">
      <c r="A2" s="446"/>
      <c r="B2" s="446"/>
      <c r="C2" s="446"/>
      <c r="D2" s="446"/>
      <c r="E2" s="446"/>
      <c r="F2" s="74"/>
      <c r="G2" s="74"/>
      <c r="H2" s="74"/>
    </row>
    <row r="3" spans="1:9" ht="22.5" customHeight="1">
      <c r="A3" s="509" t="s">
        <v>436</v>
      </c>
      <c r="B3" s="509"/>
      <c r="C3" s="509"/>
      <c r="D3" s="509"/>
      <c r="E3" s="509"/>
      <c r="F3" s="509"/>
      <c r="G3" s="509"/>
      <c r="H3" s="509"/>
      <c r="I3" s="199"/>
    </row>
    <row r="4" spans="1:9" s="65" customFormat="1"/>
    <row r="5" spans="1:9" s="65" customFormat="1">
      <c r="B5" s="448" t="s">
        <v>318</v>
      </c>
      <c r="C5" s="448"/>
      <c r="D5" s="448"/>
      <c r="E5" s="448"/>
      <c r="F5" s="448"/>
      <c r="G5" s="448"/>
    </row>
    <row r="6" spans="1:9" s="109" customFormat="1" ht="5.25" customHeight="1">
      <c r="A6" s="104"/>
      <c r="B6" s="491"/>
      <c r="C6" s="491"/>
      <c r="D6" s="491"/>
      <c r="E6" s="491"/>
      <c r="F6" s="491"/>
      <c r="G6" s="491"/>
    </row>
    <row r="7" spans="1:9" s="109" customFormat="1" ht="16.5" customHeight="1">
      <c r="A7" s="104"/>
      <c r="B7" s="492" t="s">
        <v>296</v>
      </c>
      <c r="C7" s="492"/>
      <c r="D7" s="492"/>
      <c r="E7" s="492"/>
      <c r="F7" s="492"/>
      <c r="G7" s="492"/>
    </row>
    <row r="8" spans="1:9" s="109" customFormat="1" ht="16.5" customHeight="1">
      <c r="A8" s="104"/>
      <c r="B8" s="493" t="s">
        <v>208</v>
      </c>
      <c r="C8" s="493"/>
      <c r="D8" s="493"/>
      <c r="E8" s="493"/>
      <c r="F8" s="493"/>
      <c r="G8" s="493"/>
    </row>
    <row r="9" spans="1:9" s="109" customFormat="1" ht="16.5" customHeight="1">
      <c r="A9" s="104"/>
      <c r="B9" s="493" t="s">
        <v>209</v>
      </c>
      <c r="C9" s="493"/>
      <c r="D9" s="493"/>
      <c r="E9" s="493"/>
      <c r="F9" s="493"/>
      <c r="G9" s="493"/>
    </row>
    <row r="10" spans="1:9" s="109" customFormat="1" ht="5.25" customHeight="1">
      <c r="A10" s="104"/>
      <c r="B10" s="491"/>
      <c r="C10" s="491"/>
      <c r="D10" s="491"/>
      <c r="E10" s="491"/>
      <c r="F10" s="491"/>
      <c r="G10" s="491"/>
    </row>
    <row r="11" spans="1:9" s="109" customFormat="1" ht="5.25" customHeight="1">
      <c r="A11" s="104"/>
      <c r="B11" s="105"/>
      <c r="C11" s="106"/>
      <c r="D11" s="106"/>
      <c r="E11" s="106"/>
      <c r="F11" s="107"/>
      <c r="G11" s="108"/>
    </row>
    <row r="12" spans="1:9" s="65" customFormat="1" ht="18" customHeight="1">
      <c r="B12" s="467" t="s">
        <v>149</v>
      </c>
      <c r="C12" s="142" t="s">
        <v>150</v>
      </c>
      <c r="D12" s="180" t="s">
        <v>319</v>
      </c>
      <c r="E12" s="469" t="s">
        <v>320</v>
      </c>
      <c r="F12" s="469" t="s">
        <v>321</v>
      </c>
      <c r="G12" s="495" t="s">
        <v>154</v>
      </c>
    </row>
    <row r="13" spans="1:9" s="65" customFormat="1" ht="43.95" customHeight="1">
      <c r="B13" s="468"/>
      <c r="C13" s="143" t="s">
        <v>297</v>
      </c>
      <c r="D13" s="143" t="s">
        <v>298</v>
      </c>
      <c r="E13" s="470"/>
      <c r="F13" s="470"/>
      <c r="G13" s="496"/>
    </row>
    <row r="14" spans="1:9" s="65" customFormat="1">
      <c r="B14" s="79">
        <v>1</v>
      </c>
      <c r="C14" s="118"/>
      <c r="D14" s="118"/>
      <c r="E14" s="102"/>
      <c r="F14" s="102"/>
      <c r="G14" s="97"/>
    </row>
    <row r="15" spans="1:9" s="65" customFormat="1">
      <c r="B15" s="79">
        <v>2</v>
      </c>
      <c r="C15" s="119"/>
      <c r="D15" s="119"/>
      <c r="E15" s="102"/>
      <c r="F15" s="102"/>
      <c r="G15" s="98"/>
    </row>
    <row r="16" spans="1:9" s="65" customFormat="1">
      <c r="B16" s="79">
        <v>3</v>
      </c>
      <c r="C16" s="119"/>
      <c r="D16" s="119"/>
      <c r="E16" s="102"/>
      <c r="F16" s="102"/>
      <c r="G16" s="98"/>
    </row>
    <row r="17" spans="2:7" s="65" customFormat="1">
      <c r="B17" s="79">
        <v>4</v>
      </c>
      <c r="C17" s="119"/>
      <c r="D17" s="119"/>
      <c r="E17" s="102"/>
      <c r="F17" s="102"/>
      <c r="G17" s="98"/>
    </row>
    <row r="18" spans="2:7" s="65" customFormat="1">
      <c r="B18" s="79">
        <v>5</v>
      </c>
      <c r="C18" s="119"/>
      <c r="D18" s="119"/>
      <c r="E18" s="102"/>
      <c r="F18" s="102"/>
      <c r="G18" s="98"/>
    </row>
    <row r="19" spans="2:7" s="65" customFormat="1">
      <c r="B19" s="79">
        <v>6</v>
      </c>
      <c r="C19" s="119"/>
      <c r="D19" s="119"/>
      <c r="E19" s="102"/>
      <c r="F19" s="102"/>
      <c r="G19" s="98"/>
    </row>
    <row r="20" spans="2:7" s="65" customFormat="1">
      <c r="B20" s="79">
        <v>7</v>
      </c>
      <c r="C20" s="119"/>
      <c r="D20" s="119"/>
      <c r="E20" s="102"/>
      <c r="F20" s="102"/>
      <c r="G20" s="98"/>
    </row>
    <row r="21" spans="2:7" s="65" customFormat="1">
      <c r="B21" s="79">
        <v>8</v>
      </c>
      <c r="C21" s="119"/>
      <c r="D21" s="119"/>
      <c r="E21" s="102"/>
      <c r="F21" s="102"/>
      <c r="G21" s="98"/>
    </row>
    <row r="22" spans="2:7" s="65" customFormat="1">
      <c r="B22" s="79">
        <v>9</v>
      </c>
      <c r="C22" s="119"/>
      <c r="D22" s="119"/>
      <c r="E22" s="102"/>
      <c r="F22" s="102"/>
      <c r="G22" s="98"/>
    </row>
    <row r="23" spans="2:7" s="65" customFormat="1">
      <c r="B23" s="79">
        <v>10</v>
      </c>
      <c r="C23" s="119"/>
      <c r="D23" s="119"/>
      <c r="E23" s="102"/>
      <c r="F23" s="102"/>
      <c r="G23" s="98"/>
    </row>
    <row r="24" spans="2:7" s="65" customFormat="1">
      <c r="B24" s="79">
        <v>11</v>
      </c>
      <c r="C24" s="119"/>
      <c r="D24" s="119"/>
      <c r="E24" s="102"/>
      <c r="F24" s="102"/>
      <c r="G24" s="98"/>
    </row>
    <row r="25" spans="2:7" s="65" customFormat="1">
      <c r="B25" s="79">
        <v>12</v>
      </c>
      <c r="C25" s="119"/>
      <c r="D25" s="119"/>
      <c r="E25" s="102"/>
      <c r="F25" s="102"/>
      <c r="G25" s="98"/>
    </row>
    <row r="26" spans="2:7" s="65" customFormat="1">
      <c r="B26" s="79">
        <v>13</v>
      </c>
      <c r="C26" s="119"/>
      <c r="D26" s="119"/>
      <c r="E26" s="102"/>
      <c r="F26" s="102"/>
      <c r="G26" s="98"/>
    </row>
    <row r="27" spans="2:7" s="65" customFormat="1">
      <c r="B27" s="79">
        <v>14</v>
      </c>
      <c r="C27" s="119"/>
      <c r="D27" s="119"/>
      <c r="E27" s="102"/>
      <c r="F27" s="102"/>
      <c r="G27" s="98"/>
    </row>
    <row r="28" spans="2:7" s="65" customFormat="1">
      <c r="B28" s="79">
        <v>15</v>
      </c>
      <c r="C28" s="119"/>
      <c r="D28" s="119"/>
      <c r="E28" s="102"/>
      <c r="F28" s="102"/>
      <c r="G28" s="98"/>
    </row>
    <row r="29" spans="2:7" s="65" customFormat="1">
      <c r="B29" s="79">
        <v>16</v>
      </c>
      <c r="C29" s="119"/>
      <c r="D29" s="119"/>
      <c r="E29" s="102"/>
      <c r="F29" s="102"/>
      <c r="G29" s="98"/>
    </row>
    <row r="30" spans="2:7" s="65" customFormat="1">
      <c r="B30" s="79">
        <v>17</v>
      </c>
      <c r="C30" s="119"/>
      <c r="D30" s="119"/>
      <c r="E30" s="102"/>
      <c r="F30" s="102"/>
      <c r="G30" s="98"/>
    </row>
    <row r="31" spans="2:7" s="65" customFormat="1">
      <c r="B31" s="79">
        <v>18</v>
      </c>
      <c r="C31" s="119"/>
      <c r="D31" s="119"/>
      <c r="E31" s="102"/>
      <c r="F31" s="102"/>
      <c r="G31" s="98"/>
    </row>
    <row r="32" spans="2:7" s="65" customFormat="1">
      <c r="B32" s="79">
        <v>19</v>
      </c>
      <c r="C32" s="119"/>
      <c r="D32" s="119"/>
      <c r="E32" s="102"/>
      <c r="F32" s="102"/>
      <c r="G32" s="98"/>
    </row>
    <row r="33" spans="2:7" s="65" customFormat="1">
      <c r="B33" s="79">
        <v>20</v>
      </c>
      <c r="C33" s="119"/>
      <c r="D33" s="119"/>
      <c r="E33" s="102"/>
      <c r="F33" s="102"/>
      <c r="G33" s="98"/>
    </row>
    <row r="34" spans="2:7" s="65" customFormat="1">
      <c r="B34" s="79">
        <v>21</v>
      </c>
      <c r="C34" s="119"/>
      <c r="D34" s="119"/>
      <c r="E34" s="102"/>
      <c r="F34" s="102"/>
      <c r="G34" s="98"/>
    </row>
    <row r="35" spans="2:7" s="65" customFormat="1">
      <c r="B35" s="79">
        <v>22</v>
      </c>
      <c r="C35" s="119"/>
      <c r="D35" s="119"/>
      <c r="E35" s="102"/>
      <c r="F35" s="102"/>
      <c r="G35" s="98"/>
    </row>
    <row r="36" spans="2:7" s="65" customFormat="1">
      <c r="B36" s="79">
        <v>23</v>
      </c>
      <c r="C36" s="119"/>
      <c r="D36" s="119"/>
      <c r="E36" s="102"/>
      <c r="F36" s="102"/>
      <c r="G36" s="98"/>
    </row>
    <row r="37" spans="2:7" s="65" customFormat="1">
      <c r="B37" s="79">
        <v>24</v>
      </c>
      <c r="C37" s="119"/>
      <c r="D37" s="119"/>
      <c r="E37" s="102"/>
      <c r="F37" s="102"/>
      <c r="G37" s="98"/>
    </row>
    <row r="38" spans="2:7" s="65" customFormat="1">
      <c r="B38" s="79">
        <v>25</v>
      </c>
      <c r="C38" s="118"/>
      <c r="D38" s="118"/>
      <c r="E38" s="102"/>
      <c r="F38" s="102"/>
      <c r="G38" s="97"/>
    </row>
    <row r="39" spans="2:7" s="65" customFormat="1">
      <c r="B39" s="79">
        <v>26</v>
      </c>
      <c r="C39" s="119"/>
      <c r="D39" s="119"/>
      <c r="E39" s="102"/>
      <c r="F39" s="102"/>
      <c r="G39" s="98"/>
    </row>
    <row r="40" spans="2:7" s="65" customFormat="1">
      <c r="B40" s="79">
        <v>27</v>
      </c>
      <c r="C40" s="119"/>
      <c r="D40" s="119"/>
      <c r="E40" s="102"/>
      <c r="F40" s="102"/>
      <c r="G40" s="98"/>
    </row>
    <row r="41" spans="2:7" s="65" customFormat="1">
      <c r="B41" s="79">
        <v>28</v>
      </c>
      <c r="C41" s="119"/>
      <c r="D41" s="119"/>
      <c r="E41" s="102"/>
      <c r="F41" s="102"/>
      <c r="G41" s="98"/>
    </row>
    <row r="42" spans="2:7" s="65" customFormat="1">
      <c r="B42" s="79">
        <v>29</v>
      </c>
      <c r="C42" s="119"/>
      <c r="D42" s="119"/>
      <c r="E42" s="102"/>
      <c r="F42" s="102"/>
      <c r="G42" s="98"/>
    </row>
    <row r="43" spans="2:7" s="65" customFormat="1">
      <c r="B43" s="79">
        <v>30</v>
      </c>
      <c r="C43" s="119"/>
      <c r="D43" s="119"/>
      <c r="E43" s="102"/>
      <c r="F43" s="102"/>
      <c r="G43" s="98"/>
    </row>
    <row r="44" spans="2:7" s="65" customFormat="1">
      <c r="B44" s="79">
        <v>31</v>
      </c>
      <c r="C44" s="119"/>
      <c r="D44" s="119"/>
      <c r="E44" s="102"/>
      <c r="F44" s="102"/>
      <c r="G44" s="98"/>
    </row>
    <row r="45" spans="2:7" s="65" customFormat="1">
      <c r="B45" s="79">
        <v>32</v>
      </c>
      <c r="C45" s="119"/>
      <c r="D45" s="119"/>
      <c r="E45" s="102"/>
      <c r="F45" s="102"/>
      <c r="G45" s="98"/>
    </row>
    <row r="46" spans="2:7" s="65" customFormat="1">
      <c r="B46" s="79">
        <v>33</v>
      </c>
      <c r="C46" s="119"/>
      <c r="D46" s="119"/>
      <c r="E46" s="102"/>
      <c r="F46" s="102"/>
      <c r="G46" s="98"/>
    </row>
    <row r="47" spans="2:7" s="65" customFormat="1">
      <c r="B47" s="79">
        <v>34</v>
      </c>
      <c r="C47" s="119"/>
      <c r="D47" s="119"/>
      <c r="E47" s="102"/>
      <c r="F47" s="102"/>
      <c r="G47" s="98"/>
    </row>
    <row r="48" spans="2:7" s="65" customFormat="1">
      <c r="B48" s="79">
        <v>35</v>
      </c>
      <c r="C48" s="119"/>
      <c r="D48" s="119"/>
      <c r="E48" s="102"/>
      <c r="F48" s="102"/>
      <c r="G48" s="98"/>
    </row>
    <row r="49" spans="2:7" s="65" customFormat="1">
      <c r="B49" s="79">
        <v>36</v>
      </c>
      <c r="C49" s="119"/>
      <c r="D49" s="119"/>
      <c r="E49" s="102"/>
      <c r="F49" s="102"/>
      <c r="G49" s="98"/>
    </row>
    <row r="50" spans="2:7" s="65" customFormat="1">
      <c r="B50" s="79">
        <v>37</v>
      </c>
      <c r="C50" s="119"/>
      <c r="D50" s="119"/>
      <c r="E50" s="102"/>
      <c r="F50" s="102"/>
      <c r="G50" s="98"/>
    </row>
    <row r="51" spans="2:7" s="65" customFormat="1">
      <c r="B51" s="79">
        <v>38</v>
      </c>
      <c r="C51" s="119"/>
      <c r="D51" s="119"/>
      <c r="E51" s="102"/>
      <c r="F51" s="102"/>
      <c r="G51" s="98"/>
    </row>
    <row r="52" spans="2:7" s="65" customFormat="1">
      <c r="B52" s="79">
        <v>39</v>
      </c>
      <c r="C52" s="119"/>
      <c r="D52" s="119"/>
      <c r="E52" s="102"/>
      <c r="F52" s="102"/>
      <c r="G52" s="98"/>
    </row>
    <row r="53" spans="2:7" s="65" customFormat="1">
      <c r="B53" s="79">
        <v>40</v>
      </c>
      <c r="C53" s="119"/>
      <c r="D53" s="119"/>
      <c r="E53" s="102"/>
      <c r="F53" s="102"/>
      <c r="G53" s="98"/>
    </row>
    <row r="54" spans="2:7" s="65" customFormat="1">
      <c r="B54" s="80" t="s">
        <v>155</v>
      </c>
      <c r="C54" s="80"/>
      <c r="D54" s="80"/>
      <c r="E54" s="81"/>
      <c r="F54" s="82"/>
      <c r="G54" s="84"/>
    </row>
  </sheetData>
  <mergeCells count="12">
    <mergeCell ref="B12:B13"/>
    <mergeCell ref="E12:E13"/>
    <mergeCell ref="F12:F13"/>
    <mergeCell ref="G12:G13"/>
    <mergeCell ref="A1:E2"/>
    <mergeCell ref="B5:G5"/>
    <mergeCell ref="B6:G6"/>
    <mergeCell ref="B7:G7"/>
    <mergeCell ref="B8:G8"/>
    <mergeCell ref="B9:G9"/>
    <mergeCell ref="B10:G10"/>
    <mergeCell ref="A3:H3"/>
  </mergeCells>
  <phoneticPr fontId="62"/>
  <pageMargins left="0.70866141732283472" right="0.70866141732283472" top="0.74803149606299213" bottom="0.74803149606299213" header="0.31496062992125984" footer="0.31496062992125984"/>
  <pageSetup paperSize="9" fitToHeight="0" orientation="portrait" r:id="rId1"/>
  <headerFooter>
    <oddFooter>&amp;RF08575　26/05/10　第14版</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75283754-F8BC-4789-8B37-B6F74420AA14}">
          <x14:formula1>
            <xm:f>インデックスリスト!$B$1:$B$304</xm:f>
          </x14:formula1>
          <xm:sqref>F14:F53</xm:sqref>
        </x14:dataValidation>
        <x14:dataValidation type="list" allowBlank="1" showInputMessage="1" showErrorMessage="1" xr:uid="{A593F2BE-A887-4B67-AEA9-B7A3B27682DC}">
          <x14:formula1>
            <xm:f>インデックスリスト!$A$1:$A$312</xm:f>
          </x14:formula1>
          <xm:sqref>E14:E53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DAEEF3"/>
    <pageSetUpPr fitToPage="1"/>
  </sheetPr>
  <dimension ref="A1:AW66"/>
  <sheetViews>
    <sheetView showGridLines="0" view="pageBreakPreview" zoomScaleNormal="100" zoomScaleSheetLayoutView="100" workbookViewId="0">
      <selection activeCell="U2" sqref="U2"/>
    </sheetView>
  </sheetViews>
  <sheetFormatPr defaultColWidth="2.109375" defaultRowHeight="12.75" customHeight="1"/>
  <cols>
    <col min="1" max="16384" width="2.109375" style="65"/>
  </cols>
  <sheetData>
    <row r="1" spans="1:41" ht="12.75" customHeight="1">
      <c r="A1" s="311" t="s">
        <v>115</v>
      </c>
      <c r="B1" s="311"/>
      <c r="C1" s="311"/>
      <c r="D1" s="311"/>
      <c r="E1" s="311"/>
      <c r="F1" s="311"/>
      <c r="G1" s="311"/>
      <c r="H1" s="311"/>
      <c r="I1" s="313"/>
      <c r="J1" s="313"/>
      <c r="K1" s="313"/>
      <c r="L1" s="313"/>
      <c r="M1" s="313"/>
      <c r="N1" s="313"/>
      <c r="O1" s="313"/>
      <c r="P1" s="313"/>
      <c r="Q1" s="313"/>
      <c r="R1" s="313"/>
      <c r="S1" s="313"/>
      <c r="T1" s="313"/>
    </row>
    <row r="2" spans="1:41" ht="12.75" customHeight="1">
      <c r="A2" s="312"/>
      <c r="B2" s="312"/>
      <c r="C2" s="312"/>
      <c r="D2" s="312"/>
      <c r="E2" s="312"/>
      <c r="F2" s="312"/>
      <c r="G2" s="312"/>
      <c r="H2" s="312"/>
      <c r="I2" s="314"/>
      <c r="J2" s="314"/>
      <c r="K2" s="314"/>
      <c r="L2" s="314"/>
      <c r="M2" s="314"/>
      <c r="N2" s="314"/>
      <c r="O2" s="314"/>
      <c r="P2" s="314"/>
      <c r="Q2" s="314"/>
      <c r="R2" s="314"/>
      <c r="S2" s="314"/>
      <c r="T2" s="314"/>
    </row>
    <row r="4" spans="1:41" s="66" customFormat="1" ht="22.5" customHeight="1">
      <c r="A4" s="315" t="s">
        <v>156</v>
      </c>
      <c r="B4" s="316"/>
      <c r="C4" s="316"/>
      <c r="D4" s="316"/>
      <c r="E4" s="316"/>
      <c r="F4" s="316"/>
      <c r="G4" s="316"/>
      <c r="H4" s="316"/>
      <c r="I4" s="316"/>
      <c r="J4" s="316"/>
      <c r="K4" s="316"/>
      <c r="L4" s="316"/>
      <c r="M4" s="316"/>
      <c r="N4" s="316"/>
      <c r="O4" s="316"/>
      <c r="P4" s="316"/>
      <c r="Q4" s="316"/>
      <c r="R4" s="316"/>
      <c r="S4" s="316"/>
      <c r="T4" s="316"/>
      <c r="U4" s="316"/>
      <c r="V4" s="316"/>
      <c r="W4" s="316"/>
      <c r="X4" s="316"/>
      <c r="Y4" s="316"/>
      <c r="Z4" s="316"/>
      <c r="AA4" s="316"/>
      <c r="AB4" s="316"/>
      <c r="AC4" s="316"/>
      <c r="AD4" s="316"/>
      <c r="AE4" s="316"/>
      <c r="AF4" s="316"/>
      <c r="AG4" s="316"/>
      <c r="AH4" s="316"/>
      <c r="AI4" s="316"/>
      <c r="AJ4" s="316"/>
      <c r="AK4" s="316"/>
      <c r="AL4" s="316"/>
      <c r="AM4" s="316"/>
      <c r="AN4" s="316"/>
      <c r="AO4" s="316"/>
    </row>
    <row r="5" spans="1:41" ht="8.25" customHeight="1">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row>
    <row r="6" spans="1:41" s="69" customFormat="1" ht="15" customHeight="1">
      <c r="A6" s="68" t="s">
        <v>116</v>
      </c>
      <c r="B6" s="317" t="s">
        <v>117</v>
      </c>
      <c r="C6" s="318"/>
      <c r="D6" s="318"/>
      <c r="E6" s="318"/>
      <c r="F6" s="318"/>
      <c r="G6" s="318"/>
      <c r="H6" s="318"/>
      <c r="I6" s="318"/>
      <c r="J6" s="318"/>
      <c r="K6" s="318"/>
      <c r="L6" s="319"/>
      <c r="M6" s="295" t="s">
        <v>205</v>
      </c>
      <c r="N6" s="296"/>
      <c r="O6" s="296"/>
      <c r="P6" s="296"/>
      <c r="Q6" s="296"/>
      <c r="R6" s="296"/>
      <c r="S6" s="296"/>
      <c r="T6" s="296"/>
      <c r="U6" s="296"/>
      <c r="V6" s="296"/>
      <c r="W6" s="296"/>
      <c r="X6" s="296"/>
      <c r="Y6" s="296"/>
      <c r="Z6" s="296"/>
      <c r="AA6" s="296"/>
      <c r="AB6" s="296"/>
      <c r="AC6" s="296"/>
      <c r="AD6" s="296"/>
      <c r="AE6" s="296"/>
      <c r="AF6" s="296"/>
      <c r="AG6" s="296"/>
      <c r="AH6" s="296"/>
      <c r="AI6" s="296"/>
      <c r="AJ6" s="296"/>
      <c r="AK6" s="296"/>
      <c r="AL6" s="296"/>
      <c r="AM6" s="296"/>
      <c r="AN6" s="296"/>
      <c r="AO6" s="70"/>
    </row>
    <row r="7" spans="1:41" s="69" customFormat="1" ht="15" customHeight="1">
      <c r="A7" s="68" t="s">
        <v>118</v>
      </c>
      <c r="B7" s="320"/>
      <c r="C7" s="321"/>
      <c r="D7" s="321"/>
      <c r="E7" s="321"/>
      <c r="F7" s="321"/>
      <c r="G7" s="321"/>
      <c r="H7" s="321"/>
      <c r="I7" s="321"/>
      <c r="J7" s="321"/>
      <c r="K7" s="321"/>
      <c r="L7" s="322"/>
      <c r="M7" s="295" t="s">
        <v>206</v>
      </c>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70"/>
    </row>
    <row r="9" spans="1:41" ht="11.25" customHeight="1">
      <c r="B9" s="334" t="s">
        <v>437</v>
      </c>
      <c r="C9" s="335"/>
      <c r="D9" s="335"/>
      <c r="E9" s="335"/>
      <c r="F9" s="335"/>
      <c r="G9" s="336"/>
      <c r="H9" s="337"/>
      <c r="I9" s="337"/>
      <c r="J9" s="337" t="s">
        <v>119</v>
      </c>
      <c r="K9" s="337"/>
      <c r="L9" s="337"/>
      <c r="M9" s="337" t="s">
        <v>120</v>
      </c>
      <c r="N9" s="337"/>
      <c r="O9" s="337"/>
      <c r="P9" s="305" t="s">
        <v>121</v>
      </c>
      <c r="R9" s="307" t="s">
        <v>122</v>
      </c>
      <c r="S9" s="308"/>
      <c r="T9" s="308"/>
      <c r="U9" s="308"/>
      <c r="V9" s="308"/>
      <c r="W9" s="308"/>
      <c r="X9" s="308"/>
      <c r="Y9" s="308"/>
      <c r="Z9" s="308"/>
      <c r="AA9" s="88"/>
      <c r="AB9" s="89"/>
      <c r="AC9" s="297" t="s">
        <v>123</v>
      </c>
      <c r="AD9" s="297"/>
      <c r="AE9" s="297"/>
      <c r="AF9" s="297"/>
      <c r="AG9" s="89"/>
      <c r="AH9" s="89"/>
      <c r="AI9" s="297" t="s">
        <v>124</v>
      </c>
      <c r="AJ9" s="297"/>
      <c r="AK9" s="297"/>
      <c r="AL9" s="297"/>
      <c r="AM9" s="297"/>
      <c r="AN9" s="299"/>
    </row>
    <row r="10" spans="1:41" ht="11.25" customHeight="1">
      <c r="B10" s="335"/>
      <c r="C10" s="335"/>
      <c r="D10" s="335"/>
      <c r="E10" s="335"/>
      <c r="F10" s="335"/>
      <c r="G10" s="338"/>
      <c r="H10" s="339"/>
      <c r="I10" s="339"/>
      <c r="J10" s="339"/>
      <c r="K10" s="339"/>
      <c r="L10" s="339"/>
      <c r="M10" s="339"/>
      <c r="N10" s="339"/>
      <c r="O10" s="339"/>
      <c r="P10" s="306"/>
      <c r="R10" s="308"/>
      <c r="S10" s="308"/>
      <c r="T10" s="308"/>
      <c r="U10" s="308"/>
      <c r="V10" s="308"/>
      <c r="W10" s="308"/>
      <c r="X10" s="308"/>
      <c r="Y10" s="308"/>
      <c r="Z10" s="308"/>
      <c r="AA10" s="72"/>
      <c r="AB10" s="73"/>
      <c r="AC10" s="298"/>
      <c r="AD10" s="298"/>
      <c r="AE10" s="298"/>
      <c r="AF10" s="298"/>
      <c r="AG10" s="73"/>
      <c r="AH10" s="73"/>
      <c r="AI10" s="298"/>
      <c r="AJ10" s="298"/>
      <c r="AK10" s="298"/>
      <c r="AL10" s="298"/>
      <c r="AM10" s="298"/>
      <c r="AN10" s="300"/>
    </row>
    <row r="12" spans="1:41" ht="12.75" customHeight="1">
      <c r="B12" s="270" t="s">
        <v>410</v>
      </c>
      <c r="C12" s="270"/>
      <c r="D12" s="270"/>
      <c r="E12" s="270"/>
      <c r="F12" s="270"/>
      <c r="G12" s="270"/>
      <c r="H12" s="270"/>
      <c r="I12" s="270"/>
      <c r="J12" s="270"/>
      <c r="K12" s="270"/>
      <c r="L12" s="270"/>
      <c r="M12" s="270"/>
      <c r="N12" s="270"/>
      <c r="O12" s="270"/>
      <c r="P12" s="270"/>
      <c r="Q12" s="270"/>
      <c r="R12" s="270"/>
      <c r="S12" s="270"/>
      <c r="T12" s="270"/>
      <c r="U12" s="270"/>
      <c r="V12" s="270"/>
      <c r="W12" s="270"/>
      <c r="X12" s="270"/>
      <c r="Y12" s="270"/>
      <c r="Z12" s="270"/>
      <c r="AA12" s="270"/>
      <c r="AB12" s="270"/>
      <c r="AC12" s="270"/>
      <c r="AD12" s="270"/>
      <c r="AE12" s="270"/>
      <c r="AF12" s="270"/>
      <c r="AG12" s="270"/>
      <c r="AH12" s="270"/>
      <c r="AI12" s="270"/>
      <c r="AJ12" s="270"/>
      <c r="AK12" s="270"/>
      <c r="AL12" s="270"/>
      <c r="AM12" s="270"/>
      <c r="AN12" s="270"/>
    </row>
    <row r="13" spans="1:41" ht="11.25" customHeight="1">
      <c r="B13" s="309" t="s">
        <v>125</v>
      </c>
      <c r="C13" s="310"/>
      <c r="D13" s="310"/>
      <c r="E13" s="310"/>
      <c r="F13" s="323"/>
      <c r="G13" s="324"/>
      <c r="H13" s="324"/>
      <c r="I13" s="324"/>
      <c r="J13" s="324"/>
      <c r="K13" s="324"/>
      <c r="L13" s="324"/>
      <c r="M13" s="324"/>
      <c r="N13" s="324"/>
      <c r="O13" s="324"/>
      <c r="P13" s="324"/>
      <c r="Q13" s="324"/>
      <c r="R13" s="324"/>
      <c r="S13" s="325"/>
      <c r="T13" s="326" t="s">
        <v>126</v>
      </c>
      <c r="U13" s="327"/>
      <c r="V13" s="247" t="s">
        <v>127</v>
      </c>
      <c r="W13" s="248"/>
      <c r="X13" s="248"/>
      <c r="Y13" s="249"/>
      <c r="Z13" s="71" t="s">
        <v>128</v>
      </c>
      <c r="AA13" s="332"/>
      <c r="AB13" s="332"/>
      <c r="AC13" s="332"/>
      <c r="AD13" s="332"/>
      <c r="AE13" s="332"/>
      <c r="AF13" s="332"/>
      <c r="AG13" s="332"/>
      <c r="AH13" s="332"/>
      <c r="AI13" s="332"/>
      <c r="AJ13" s="332"/>
      <c r="AK13" s="332"/>
      <c r="AL13" s="332"/>
      <c r="AM13" s="332"/>
      <c r="AN13" s="333"/>
    </row>
    <row r="14" spans="1:41" ht="11.25" customHeight="1">
      <c r="B14" s="247" t="s">
        <v>129</v>
      </c>
      <c r="C14" s="248"/>
      <c r="D14" s="248"/>
      <c r="E14" s="248"/>
      <c r="F14" s="283"/>
      <c r="G14" s="284"/>
      <c r="H14" s="284"/>
      <c r="I14" s="284"/>
      <c r="J14" s="284"/>
      <c r="K14" s="284"/>
      <c r="L14" s="284"/>
      <c r="M14" s="284"/>
      <c r="N14" s="284"/>
      <c r="O14" s="284"/>
      <c r="P14" s="284"/>
      <c r="Q14" s="284"/>
      <c r="R14" s="284"/>
      <c r="S14" s="285"/>
      <c r="T14" s="328"/>
      <c r="U14" s="329"/>
      <c r="V14" s="266"/>
      <c r="W14" s="267"/>
      <c r="X14" s="267"/>
      <c r="Y14" s="268"/>
      <c r="Z14" s="301"/>
      <c r="AA14" s="302"/>
      <c r="AB14" s="302"/>
      <c r="AC14" s="302"/>
      <c r="AD14" s="302"/>
      <c r="AE14" s="302"/>
      <c r="AF14" s="302"/>
      <c r="AG14" s="302"/>
      <c r="AH14" s="302"/>
      <c r="AI14" s="302"/>
      <c r="AJ14" s="302"/>
      <c r="AK14" s="302"/>
      <c r="AL14" s="302"/>
      <c r="AM14" s="302"/>
      <c r="AN14" s="303"/>
    </row>
    <row r="15" spans="1:41" ht="11.25" customHeight="1">
      <c r="B15" s="250"/>
      <c r="C15" s="251"/>
      <c r="D15" s="251"/>
      <c r="E15" s="251"/>
      <c r="F15" s="286"/>
      <c r="G15" s="287"/>
      <c r="H15" s="287"/>
      <c r="I15" s="287"/>
      <c r="J15" s="287"/>
      <c r="K15" s="287"/>
      <c r="L15" s="287"/>
      <c r="M15" s="287"/>
      <c r="N15" s="287"/>
      <c r="O15" s="287"/>
      <c r="P15" s="287"/>
      <c r="Q15" s="287"/>
      <c r="R15" s="287"/>
      <c r="S15" s="288"/>
      <c r="T15" s="330"/>
      <c r="U15" s="331"/>
      <c r="V15" s="250"/>
      <c r="W15" s="251"/>
      <c r="X15" s="251"/>
      <c r="Y15" s="252"/>
      <c r="Z15" s="286"/>
      <c r="AA15" s="287"/>
      <c r="AB15" s="287"/>
      <c r="AC15" s="287"/>
      <c r="AD15" s="287"/>
      <c r="AE15" s="287"/>
      <c r="AF15" s="287"/>
      <c r="AG15" s="287"/>
      <c r="AH15" s="287"/>
      <c r="AI15" s="287"/>
      <c r="AJ15" s="287"/>
      <c r="AK15" s="287"/>
      <c r="AL15" s="287"/>
      <c r="AM15" s="287"/>
      <c r="AN15" s="304"/>
    </row>
    <row r="16" spans="1:41" ht="11.25" customHeight="1">
      <c r="B16" s="247" t="s">
        <v>130</v>
      </c>
      <c r="C16" s="248"/>
      <c r="D16" s="248"/>
      <c r="E16" s="249"/>
      <c r="F16" s="269" t="s">
        <v>131</v>
      </c>
      <c r="G16" s="269"/>
      <c r="H16" s="269"/>
      <c r="I16" s="269"/>
      <c r="J16" s="264"/>
      <c r="K16" s="265"/>
      <c r="L16" s="265"/>
      <c r="M16" s="265"/>
      <c r="N16" s="265"/>
      <c r="O16" s="265"/>
      <c r="P16" s="265"/>
      <c r="Q16" s="265"/>
      <c r="R16" s="265"/>
      <c r="S16" s="265"/>
      <c r="T16" s="265"/>
      <c r="U16" s="265"/>
      <c r="V16" s="247" t="s">
        <v>132</v>
      </c>
      <c r="W16" s="248"/>
      <c r="X16" s="248"/>
      <c r="Y16" s="249"/>
      <c r="Z16" s="340"/>
      <c r="AA16" s="341"/>
      <c r="AB16" s="341"/>
      <c r="AC16" s="341"/>
      <c r="AD16" s="341"/>
      <c r="AE16" s="341"/>
      <c r="AF16" s="341"/>
      <c r="AG16" s="341"/>
      <c r="AH16" s="341"/>
      <c r="AI16" s="341"/>
      <c r="AJ16" s="341"/>
      <c r="AK16" s="341"/>
      <c r="AL16" s="341"/>
      <c r="AM16" s="341"/>
      <c r="AN16" s="342"/>
    </row>
    <row r="17" spans="2:40" ht="11.25" customHeight="1">
      <c r="B17" s="266"/>
      <c r="C17" s="267"/>
      <c r="D17" s="267"/>
      <c r="E17" s="268"/>
      <c r="F17" s="269"/>
      <c r="G17" s="269"/>
      <c r="H17" s="269"/>
      <c r="I17" s="269"/>
      <c r="J17" s="264"/>
      <c r="K17" s="265"/>
      <c r="L17" s="265"/>
      <c r="M17" s="265"/>
      <c r="N17" s="265"/>
      <c r="O17" s="265"/>
      <c r="P17" s="265"/>
      <c r="Q17" s="265"/>
      <c r="R17" s="265"/>
      <c r="S17" s="265"/>
      <c r="T17" s="265"/>
      <c r="U17" s="265"/>
      <c r="V17" s="250"/>
      <c r="W17" s="251"/>
      <c r="X17" s="251"/>
      <c r="Y17" s="252"/>
      <c r="Z17" s="343"/>
      <c r="AA17" s="344"/>
      <c r="AB17" s="344"/>
      <c r="AC17" s="344"/>
      <c r="AD17" s="344"/>
      <c r="AE17" s="344"/>
      <c r="AF17" s="344"/>
      <c r="AG17" s="344"/>
      <c r="AH17" s="344"/>
      <c r="AI17" s="344"/>
      <c r="AJ17" s="344"/>
      <c r="AK17" s="344"/>
      <c r="AL17" s="344"/>
      <c r="AM17" s="344"/>
      <c r="AN17" s="345"/>
    </row>
    <row r="18" spans="2:40" ht="11.25" customHeight="1">
      <c r="B18" s="266"/>
      <c r="C18" s="267"/>
      <c r="D18" s="267"/>
      <c r="E18" s="268"/>
      <c r="F18" s="269" t="s">
        <v>133</v>
      </c>
      <c r="G18" s="269"/>
      <c r="H18" s="269"/>
      <c r="I18" s="269"/>
      <c r="J18" s="264"/>
      <c r="K18" s="265"/>
      <c r="L18" s="265"/>
      <c r="M18" s="265"/>
      <c r="N18" s="265"/>
      <c r="O18" s="265"/>
      <c r="P18" s="265"/>
      <c r="Q18" s="265"/>
      <c r="R18" s="265"/>
      <c r="S18" s="265"/>
      <c r="T18" s="265"/>
      <c r="U18" s="265"/>
      <c r="V18" s="247" t="s">
        <v>134</v>
      </c>
      <c r="W18" s="248"/>
      <c r="X18" s="248"/>
      <c r="Y18" s="249"/>
      <c r="Z18" s="340"/>
      <c r="AA18" s="341"/>
      <c r="AB18" s="341"/>
      <c r="AC18" s="341"/>
      <c r="AD18" s="341"/>
      <c r="AE18" s="341"/>
      <c r="AF18" s="341"/>
      <c r="AG18" s="341"/>
      <c r="AH18" s="341"/>
      <c r="AI18" s="341"/>
      <c r="AJ18" s="341"/>
      <c r="AK18" s="341"/>
      <c r="AL18" s="341"/>
      <c r="AM18" s="341"/>
      <c r="AN18" s="342"/>
    </row>
    <row r="19" spans="2:40" ht="11.25" customHeight="1">
      <c r="B19" s="250"/>
      <c r="C19" s="251"/>
      <c r="D19" s="251"/>
      <c r="E19" s="252"/>
      <c r="F19" s="269"/>
      <c r="G19" s="269"/>
      <c r="H19" s="269"/>
      <c r="I19" s="269"/>
      <c r="J19" s="264"/>
      <c r="K19" s="265"/>
      <c r="L19" s="265"/>
      <c r="M19" s="265"/>
      <c r="N19" s="265"/>
      <c r="O19" s="265"/>
      <c r="P19" s="265"/>
      <c r="Q19" s="265"/>
      <c r="R19" s="265"/>
      <c r="S19" s="265"/>
      <c r="T19" s="265"/>
      <c r="U19" s="265"/>
      <c r="V19" s="250"/>
      <c r="W19" s="251"/>
      <c r="X19" s="251"/>
      <c r="Y19" s="252"/>
      <c r="Z19" s="343"/>
      <c r="AA19" s="344"/>
      <c r="AB19" s="344"/>
      <c r="AC19" s="344"/>
      <c r="AD19" s="344"/>
      <c r="AE19" s="344"/>
      <c r="AF19" s="344"/>
      <c r="AG19" s="344"/>
      <c r="AH19" s="344"/>
      <c r="AI19" s="344"/>
      <c r="AJ19" s="344"/>
      <c r="AK19" s="344"/>
      <c r="AL19" s="344"/>
      <c r="AM19" s="344"/>
      <c r="AN19" s="345"/>
    </row>
    <row r="20" spans="2:40" ht="11.25" customHeight="1">
      <c r="B20" s="386" t="s">
        <v>135</v>
      </c>
      <c r="C20" s="272"/>
      <c r="D20" s="272"/>
      <c r="E20" s="273"/>
      <c r="F20" s="283"/>
      <c r="G20" s="284"/>
      <c r="H20" s="284"/>
      <c r="I20" s="284"/>
      <c r="J20" s="284"/>
      <c r="K20" s="284"/>
      <c r="L20" s="284"/>
      <c r="M20" s="284"/>
      <c r="N20" s="284"/>
      <c r="O20" s="284"/>
      <c r="P20" s="284"/>
      <c r="Q20" s="284"/>
      <c r="R20" s="284"/>
      <c r="S20" s="284"/>
      <c r="T20" s="284"/>
      <c r="U20" s="387"/>
      <c r="V20" s="247" t="s">
        <v>136</v>
      </c>
      <c r="W20" s="248"/>
      <c r="X20" s="248"/>
      <c r="Y20" s="249"/>
      <c r="Z20" s="388"/>
      <c r="AA20" s="389"/>
      <c r="AB20" s="389"/>
      <c r="AC20" s="389"/>
      <c r="AD20" s="389"/>
      <c r="AE20" s="389"/>
      <c r="AF20" s="389"/>
      <c r="AG20" s="389"/>
      <c r="AH20" s="389"/>
      <c r="AI20" s="389"/>
      <c r="AJ20" s="389"/>
      <c r="AK20" s="389"/>
      <c r="AL20" s="389"/>
      <c r="AM20" s="389"/>
      <c r="AN20" s="390"/>
    </row>
    <row r="21" spans="2:40" ht="11.25" customHeight="1">
      <c r="B21" s="274"/>
      <c r="C21" s="275"/>
      <c r="D21" s="275"/>
      <c r="E21" s="276"/>
      <c r="F21" s="286"/>
      <c r="G21" s="287"/>
      <c r="H21" s="287"/>
      <c r="I21" s="287"/>
      <c r="J21" s="287"/>
      <c r="K21" s="287"/>
      <c r="L21" s="287"/>
      <c r="M21" s="287"/>
      <c r="N21" s="287"/>
      <c r="O21" s="287"/>
      <c r="P21" s="287"/>
      <c r="Q21" s="287"/>
      <c r="R21" s="287"/>
      <c r="S21" s="287"/>
      <c r="T21" s="287"/>
      <c r="U21" s="304"/>
      <c r="V21" s="250"/>
      <c r="W21" s="251"/>
      <c r="X21" s="251"/>
      <c r="Y21" s="252"/>
      <c r="Z21" s="391"/>
      <c r="AA21" s="392"/>
      <c r="AB21" s="392"/>
      <c r="AC21" s="392"/>
      <c r="AD21" s="392"/>
      <c r="AE21" s="392"/>
      <c r="AF21" s="392"/>
      <c r="AG21" s="392"/>
      <c r="AH21" s="392"/>
      <c r="AI21" s="392"/>
      <c r="AJ21" s="392"/>
      <c r="AK21" s="392"/>
      <c r="AL21" s="392"/>
      <c r="AM21" s="392"/>
      <c r="AN21" s="393"/>
    </row>
    <row r="22" spans="2:40" s="99" customFormat="1" ht="11.25" customHeight="1">
      <c r="B22" s="253" t="s">
        <v>137</v>
      </c>
      <c r="C22" s="254"/>
      <c r="D22" s="254"/>
      <c r="E22" s="255"/>
      <c r="F22" s="262" t="s">
        <v>138</v>
      </c>
      <c r="G22" s="263"/>
      <c r="H22" s="263"/>
      <c r="I22" s="263"/>
      <c r="J22" s="346"/>
      <c r="K22" s="347"/>
      <c r="L22" s="347"/>
      <c r="M22" s="347"/>
      <c r="N22" s="347"/>
      <c r="O22" s="347"/>
      <c r="P22" s="347"/>
      <c r="Q22" s="347"/>
      <c r="R22" s="347"/>
      <c r="S22" s="347"/>
      <c r="T22" s="347"/>
      <c r="U22" s="348"/>
      <c r="V22" s="253" t="s">
        <v>139</v>
      </c>
      <c r="W22" s="254"/>
      <c r="X22" s="254"/>
      <c r="Y22" s="255"/>
      <c r="Z22" s="100"/>
      <c r="AA22" s="101"/>
      <c r="AB22" s="101" t="s">
        <v>299</v>
      </c>
      <c r="AC22" s="101"/>
      <c r="AD22" s="101"/>
      <c r="AE22" s="101"/>
      <c r="AF22" s="101"/>
      <c r="AG22" s="101"/>
      <c r="AH22" s="101"/>
      <c r="AI22" s="101" t="s">
        <v>137</v>
      </c>
      <c r="AJ22" s="101"/>
      <c r="AK22" s="101"/>
      <c r="AL22" s="101"/>
      <c r="AM22" s="101"/>
      <c r="AN22" s="144"/>
    </row>
    <row r="23" spans="2:40" s="99" customFormat="1" ht="11.25" customHeight="1">
      <c r="B23" s="256"/>
      <c r="C23" s="257"/>
      <c r="D23" s="257"/>
      <c r="E23" s="258"/>
      <c r="F23" s="262"/>
      <c r="G23" s="263"/>
      <c r="H23" s="263"/>
      <c r="I23" s="263"/>
      <c r="J23" s="346"/>
      <c r="K23" s="347"/>
      <c r="L23" s="347"/>
      <c r="M23" s="347"/>
      <c r="N23" s="347"/>
      <c r="O23" s="347"/>
      <c r="P23" s="347"/>
      <c r="Q23" s="347"/>
      <c r="R23" s="347"/>
      <c r="S23" s="347"/>
      <c r="T23" s="347"/>
      <c r="U23" s="348"/>
      <c r="V23" s="256"/>
      <c r="W23" s="257"/>
      <c r="X23" s="257"/>
      <c r="Y23" s="258"/>
      <c r="Z23" s="349" t="s">
        <v>300</v>
      </c>
      <c r="AA23" s="350"/>
      <c r="AB23" s="350"/>
      <c r="AC23" s="350"/>
      <c r="AD23" s="350"/>
      <c r="AE23" s="350"/>
      <c r="AF23" s="350"/>
      <c r="AG23" s="350"/>
      <c r="AH23" s="350"/>
      <c r="AI23" s="350"/>
      <c r="AJ23" s="350"/>
      <c r="AK23" s="350"/>
      <c r="AL23" s="350"/>
      <c r="AM23" s="350"/>
      <c r="AN23" s="351"/>
    </row>
    <row r="24" spans="2:40" s="99" customFormat="1" ht="11.25" customHeight="1">
      <c r="B24" s="256"/>
      <c r="C24" s="257"/>
      <c r="D24" s="257"/>
      <c r="E24" s="258"/>
      <c r="F24" s="262" t="s">
        <v>140</v>
      </c>
      <c r="G24" s="263"/>
      <c r="H24" s="263"/>
      <c r="I24" s="263"/>
      <c r="J24" s="290"/>
      <c r="K24" s="290"/>
      <c r="L24" s="290"/>
      <c r="M24" s="290"/>
      <c r="N24" s="290"/>
      <c r="O24" s="290"/>
      <c r="P24" s="290"/>
      <c r="Q24" s="290"/>
      <c r="R24" s="290"/>
      <c r="S24" s="399"/>
      <c r="T24" s="401" t="s">
        <v>126</v>
      </c>
      <c r="U24" s="402"/>
      <c r="V24" s="256"/>
      <c r="W24" s="257"/>
      <c r="X24" s="257"/>
      <c r="Y24" s="258"/>
      <c r="Z24" s="349"/>
      <c r="AA24" s="350"/>
      <c r="AB24" s="350"/>
      <c r="AC24" s="350"/>
      <c r="AD24" s="350"/>
      <c r="AE24" s="350"/>
      <c r="AF24" s="350"/>
      <c r="AG24" s="350"/>
      <c r="AH24" s="350"/>
      <c r="AI24" s="350"/>
      <c r="AJ24" s="350"/>
      <c r="AK24" s="350"/>
      <c r="AL24" s="350"/>
      <c r="AM24" s="350"/>
      <c r="AN24" s="351"/>
    </row>
    <row r="25" spans="2:40" s="99" customFormat="1" ht="11.25" customHeight="1">
      <c r="B25" s="259"/>
      <c r="C25" s="260"/>
      <c r="D25" s="260"/>
      <c r="E25" s="261"/>
      <c r="F25" s="262"/>
      <c r="G25" s="263"/>
      <c r="H25" s="263"/>
      <c r="I25" s="263"/>
      <c r="J25" s="293"/>
      <c r="K25" s="293"/>
      <c r="L25" s="293"/>
      <c r="M25" s="293"/>
      <c r="N25" s="293"/>
      <c r="O25" s="293"/>
      <c r="P25" s="293"/>
      <c r="Q25" s="293"/>
      <c r="R25" s="293"/>
      <c r="S25" s="400"/>
      <c r="T25" s="403"/>
      <c r="U25" s="404"/>
      <c r="V25" s="259"/>
      <c r="W25" s="260"/>
      <c r="X25" s="260"/>
      <c r="Y25" s="261"/>
      <c r="Z25" s="145"/>
      <c r="AA25" s="145"/>
      <c r="AB25" s="145" t="s">
        <v>301</v>
      </c>
      <c r="AC25" s="146"/>
      <c r="AD25" s="146"/>
      <c r="AE25" s="146"/>
      <c r="AF25" s="146"/>
      <c r="AG25" s="146"/>
      <c r="AH25" s="146"/>
      <c r="AI25" s="146"/>
      <c r="AJ25" s="146"/>
      <c r="AK25" s="146"/>
      <c r="AL25" s="146"/>
      <c r="AM25" s="146"/>
      <c r="AN25" s="147"/>
    </row>
    <row r="27" spans="2:40" ht="12.75" customHeight="1">
      <c r="B27" s="270" t="s">
        <v>411</v>
      </c>
      <c r="C27" s="270"/>
      <c r="D27" s="270"/>
      <c r="E27" s="270"/>
      <c r="F27" s="270"/>
      <c r="G27" s="270"/>
      <c r="H27" s="270"/>
      <c r="I27" s="270"/>
      <c r="J27" s="270"/>
      <c r="K27" s="270"/>
      <c r="L27" s="270"/>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0"/>
      <c r="AK27" s="270"/>
      <c r="AL27" s="270"/>
      <c r="AM27" s="270"/>
      <c r="AN27" s="270"/>
    </row>
    <row r="28" spans="2:40" ht="11.25" customHeight="1">
      <c r="B28" s="271" t="s">
        <v>129</v>
      </c>
      <c r="C28" s="272"/>
      <c r="D28" s="272"/>
      <c r="E28" s="273"/>
      <c r="F28" s="283"/>
      <c r="G28" s="284"/>
      <c r="H28" s="284"/>
      <c r="I28" s="284"/>
      <c r="J28" s="284"/>
      <c r="K28" s="284"/>
      <c r="L28" s="284"/>
      <c r="M28" s="284"/>
      <c r="N28" s="284"/>
      <c r="O28" s="284"/>
      <c r="P28" s="284"/>
      <c r="Q28" s="284"/>
      <c r="R28" s="284"/>
      <c r="S28" s="285"/>
      <c r="T28" s="326" t="s">
        <v>126</v>
      </c>
      <c r="U28" s="327"/>
      <c r="V28" s="335" t="s">
        <v>141</v>
      </c>
      <c r="W28" s="335"/>
      <c r="X28" s="335"/>
      <c r="Y28" s="335"/>
      <c r="Z28" s="289"/>
      <c r="AA28" s="290"/>
      <c r="AB28" s="290"/>
      <c r="AC28" s="290"/>
      <c r="AD28" s="290"/>
      <c r="AE28" s="290"/>
      <c r="AF28" s="290"/>
      <c r="AG28" s="290"/>
      <c r="AH28" s="290"/>
      <c r="AI28" s="290"/>
      <c r="AJ28" s="290"/>
      <c r="AK28" s="290"/>
      <c r="AL28" s="290"/>
      <c r="AM28" s="290"/>
      <c r="AN28" s="291"/>
    </row>
    <row r="29" spans="2:40" ht="11.25" customHeight="1">
      <c r="B29" s="274"/>
      <c r="C29" s="275"/>
      <c r="D29" s="275"/>
      <c r="E29" s="276"/>
      <c r="F29" s="286"/>
      <c r="G29" s="287"/>
      <c r="H29" s="287"/>
      <c r="I29" s="287"/>
      <c r="J29" s="287"/>
      <c r="K29" s="287"/>
      <c r="L29" s="287"/>
      <c r="M29" s="287"/>
      <c r="N29" s="287"/>
      <c r="O29" s="287"/>
      <c r="P29" s="287"/>
      <c r="Q29" s="287"/>
      <c r="R29" s="287"/>
      <c r="S29" s="288"/>
      <c r="T29" s="330"/>
      <c r="U29" s="331"/>
      <c r="V29" s="335"/>
      <c r="W29" s="335"/>
      <c r="X29" s="335"/>
      <c r="Y29" s="335"/>
      <c r="Z29" s="292"/>
      <c r="AA29" s="293"/>
      <c r="AB29" s="293"/>
      <c r="AC29" s="293"/>
      <c r="AD29" s="293"/>
      <c r="AE29" s="293"/>
      <c r="AF29" s="293"/>
      <c r="AG29" s="293"/>
      <c r="AH29" s="293"/>
      <c r="AI29" s="293"/>
      <c r="AJ29" s="293"/>
      <c r="AK29" s="293"/>
      <c r="AL29" s="293"/>
      <c r="AM29" s="293"/>
      <c r="AN29" s="294"/>
    </row>
    <row r="30" spans="2:40" ht="11.25" customHeight="1">
      <c r="B30" s="271" t="s">
        <v>130</v>
      </c>
      <c r="C30" s="272"/>
      <c r="D30" s="272"/>
      <c r="E30" s="272"/>
      <c r="F30" s="395"/>
      <c r="G30" s="395"/>
      <c r="H30" s="395"/>
      <c r="I30" s="395"/>
      <c r="J30" s="395"/>
      <c r="K30" s="395"/>
      <c r="L30" s="395"/>
      <c r="M30" s="395"/>
      <c r="N30" s="395"/>
      <c r="O30" s="395"/>
      <c r="P30" s="395"/>
      <c r="Q30" s="395"/>
      <c r="R30" s="395"/>
      <c r="S30" s="395"/>
      <c r="T30" s="395"/>
      <c r="U30" s="395"/>
      <c r="V30" s="396" t="s">
        <v>142</v>
      </c>
      <c r="W30" s="397"/>
      <c r="X30" s="397"/>
      <c r="Y30" s="398"/>
      <c r="Z30" s="277"/>
      <c r="AA30" s="278"/>
      <c r="AB30" s="278"/>
      <c r="AC30" s="278"/>
      <c r="AD30" s="278"/>
      <c r="AE30" s="278"/>
      <c r="AF30" s="278"/>
      <c r="AG30" s="278"/>
      <c r="AH30" s="278"/>
      <c r="AI30" s="278"/>
      <c r="AJ30" s="278"/>
      <c r="AK30" s="278"/>
      <c r="AL30" s="278"/>
      <c r="AM30" s="278"/>
      <c r="AN30" s="279"/>
    </row>
    <row r="31" spans="2:40" ht="11.25" customHeight="1">
      <c r="B31" s="274"/>
      <c r="C31" s="275"/>
      <c r="D31" s="275"/>
      <c r="E31" s="275"/>
      <c r="F31" s="395"/>
      <c r="G31" s="395"/>
      <c r="H31" s="395"/>
      <c r="I31" s="395"/>
      <c r="J31" s="395"/>
      <c r="K31" s="395"/>
      <c r="L31" s="395"/>
      <c r="M31" s="395"/>
      <c r="N31" s="395"/>
      <c r="O31" s="395"/>
      <c r="P31" s="395"/>
      <c r="Q31" s="395"/>
      <c r="R31" s="395"/>
      <c r="S31" s="395"/>
      <c r="T31" s="395"/>
      <c r="U31" s="395"/>
      <c r="V31" s="274"/>
      <c r="W31" s="275"/>
      <c r="X31" s="275"/>
      <c r="Y31" s="276"/>
      <c r="Z31" s="280"/>
      <c r="AA31" s="281"/>
      <c r="AB31" s="281"/>
      <c r="AC31" s="281"/>
      <c r="AD31" s="281"/>
      <c r="AE31" s="281"/>
      <c r="AF31" s="281"/>
      <c r="AG31" s="281"/>
      <c r="AH31" s="281"/>
      <c r="AI31" s="281"/>
      <c r="AJ31" s="281"/>
      <c r="AK31" s="281"/>
      <c r="AL31" s="281"/>
      <c r="AM31" s="281"/>
      <c r="AN31" s="282"/>
    </row>
    <row r="33" spans="2:49" ht="12.75" customHeight="1">
      <c r="B33" s="394" t="s">
        <v>415</v>
      </c>
      <c r="C33" s="394"/>
      <c r="D33" s="394"/>
      <c r="E33" s="394"/>
      <c r="F33" s="394"/>
      <c r="G33" s="394"/>
      <c r="H33" s="394"/>
      <c r="I33" s="394"/>
      <c r="J33" s="394"/>
      <c r="K33" s="394"/>
      <c r="L33" s="394"/>
      <c r="M33" s="394"/>
      <c r="N33" s="394"/>
      <c r="O33" s="394"/>
      <c r="P33" s="394"/>
      <c r="Q33" s="394"/>
      <c r="R33" s="394"/>
      <c r="S33" s="394"/>
      <c r="T33" s="394"/>
      <c r="U33" s="394"/>
      <c r="V33" s="394"/>
      <c r="W33" s="394"/>
      <c r="X33" s="394"/>
      <c r="Y33" s="394"/>
      <c r="Z33" s="394"/>
      <c r="AA33" s="394"/>
      <c r="AB33" s="394"/>
      <c r="AC33" s="394"/>
      <c r="AD33" s="394"/>
      <c r="AE33" s="394"/>
      <c r="AF33" s="394"/>
      <c r="AG33" s="394"/>
      <c r="AH33" s="394"/>
      <c r="AI33" s="394"/>
      <c r="AJ33" s="394"/>
      <c r="AK33" s="394"/>
      <c r="AL33" s="394"/>
      <c r="AM33" s="394"/>
      <c r="AN33" s="394"/>
    </row>
    <row r="34" spans="2:49" ht="6" customHeight="1">
      <c r="B34" s="67"/>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row>
    <row r="35" spans="2:49" s="192" customFormat="1" ht="21" customHeight="1">
      <c r="B35" s="245" t="s">
        <v>416</v>
      </c>
      <c r="C35" s="245"/>
      <c r="D35" s="245"/>
      <c r="E35" s="245"/>
      <c r="F35" s="245"/>
      <c r="G35" s="245"/>
      <c r="H35" s="245"/>
      <c r="I35" s="246"/>
      <c r="J35" s="246"/>
      <c r="K35" s="246"/>
      <c r="L35" s="246"/>
      <c r="M35" s="246"/>
      <c r="N35" s="246"/>
      <c r="O35" s="246"/>
      <c r="P35" s="246"/>
      <c r="Q35" s="246"/>
      <c r="R35" s="246"/>
      <c r="S35" s="246"/>
      <c r="T35" s="246"/>
      <c r="U35" s="246"/>
      <c r="V35" s="246"/>
      <c r="W35" s="246"/>
      <c r="X35" s="246"/>
      <c r="Y35" s="246"/>
      <c r="Z35" s="193" t="s">
        <v>417</v>
      </c>
      <c r="AA35" s="194"/>
      <c r="AB35" s="194"/>
      <c r="AC35" s="194"/>
      <c r="AD35" s="194"/>
      <c r="AE35" s="194"/>
      <c r="AF35" s="194"/>
      <c r="AG35" s="194"/>
      <c r="AH35" s="194"/>
      <c r="AI35" s="194"/>
      <c r="AJ35" s="194"/>
      <c r="AK35" s="194"/>
      <c r="AL35" s="194"/>
      <c r="AM35" s="194"/>
      <c r="AN35" s="195"/>
    </row>
    <row r="36" spans="2:49" s="192" customFormat="1" ht="21" customHeight="1">
      <c r="B36" s="196" t="s">
        <v>418</v>
      </c>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c r="AN36" s="115"/>
    </row>
    <row r="37" spans="2:49" s="192" customFormat="1" ht="21" customHeight="1">
      <c r="B37" s="197" t="s">
        <v>419</v>
      </c>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row>
    <row r="38" spans="2:49" ht="22.5" customHeight="1">
      <c r="B38" s="360" t="s">
        <v>220</v>
      </c>
      <c r="C38" s="361"/>
      <c r="D38" s="361"/>
      <c r="E38" s="361"/>
      <c r="F38" s="361"/>
      <c r="G38" s="361"/>
      <c r="H38" s="362"/>
      <c r="I38" s="372" t="s">
        <v>160</v>
      </c>
      <c r="J38" s="373"/>
      <c r="K38" s="373"/>
      <c r="L38" s="373"/>
      <c r="M38" s="373"/>
      <c r="N38" s="373"/>
      <c r="O38" s="373"/>
      <c r="P38" s="373"/>
      <c r="Q38" s="373"/>
      <c r="R38" s="373"/>
      <c r="S38" s="373"/>
      <c r="T38" s="373"/>
      <c r="U38" s="373"/>
      <c r="V38" s="373"/>
      <c r="W38" s="373"/>
      <c r="X38" s="373"/>
      <c r="Y38" s="373"/>
      <c r="Z38" s="373"/>
      <c r="AA38" s="376"/>
      <c r="AB38" s="377"/>
      <c r="AC38" s="374" t="s">
        <v>235</v>
      </c>
      <c r="AD38" s="374"/>
      <c r="AE38" s="374"/>
      <c r="AF38" s="374"/>
      <c r="AG38" s="374"/>
      <c r="AH38" s="374"/>
      <c r="AI38" s="374"/>
      <c r="AJ38" s="374"/>
      <c r="AK38" s="374"/>
      <c r="AL38" s="374"/>
      <c r="AM38" s="374"/>
      <c r="AN38" s="375"/>
    </row>
    <row r="39" spans="2:49" ht="18" customHeight="1">
      <c r="B39" s="385" t="str">
        <f>IF(I38=" プルダウンよりご選択ください","",IF(I38=" 精製済み 2nd PCR 産物 （シーケンスからご注文）","※2nd PCR 産物をご提供頂く場合、「サンプル」「グラフ表示情報」に加え「インデックス」シートのご記入ください。","※「サンプル」「グラフ表示情報」シートのご記入ください。"))</f>
        <v/>
      </c>
      <c r="C39" s="385"/>
      <c r="D39" s="385"/>
      <c r="E39" s="385"/>
      <c r="F39" s="385"/>
      <c r="G39" s="385"/>
      <c r="H39" s="385"/>
      <c r="I39" s="385"/>
      <c r="J39" s="385"/>
      <c r="K39" s="385"/>
      <c r="L39" s="385"/>
      <c r="M39" s="385"/>
      <c r="N39" s="385"/>
      <c r="O39" s="385"/>
      <c r="P39" s="385"/>
      <c r="Q39" s="385"/>
      <c r="R39" s="385"/>
      <c r="S39" s="385"/>
      <c r="T39" s="385"/>
      <c r="U39" s="385"/>
      <c r="V39" s="385"/>
      <c r="W39" s="385"/>
      <c r="X39" s="385"/>
      <c r="Y39" s="385"/>
      <c r="Z39" s="385"/>
      <c r="AA39" s="385"/>
      <c r="AB39" s="385"/>
      <c r="AC39" s="385"/>
      <c r="AD39" s="385"/>
      <c r="AE39" s="385"/>
      <c r="AF39" s="385"/>
      <c r="AG39" s="385"/>
      <c r="AH39" s="385"/>
      <c r="AI39" s="385"/>
      <c r="AJ39" s="385"/>
      <c r="AK39" s="385"/>
      <c r="AL39" s="385"/>
      <c r="AM39" s="385"/>
      <c r="AN39" s="385"/>
    </row>
    <row r="40" spans="2:49" ht="12.75" customHeight="1">
      <c r="B40" s="384" t="s">
        <v>215</v>
      </c>
      <c r="C40" s="384"/>
      <c r="D40" s="384"/>
      <c r="E40" s="384"/>
      <c r="F40" s="384"/>
      <c r="G40" s="384"/>
      <c r="H40" s="384"/>
      <c r="I40" s="384"/>
      <c r="J40" s="384"/>
      <c r="K40" s="384"/>
      <c r="L40" s="384"/>
      <c r="M40" s="384"/>
      <c r="N40" s="384"/>
      <c r="O40" s="384"/>
      <c r="P40" s="384"/>
      <c r="Q40" s="384"/>
      <c r="R40" s="384"/>
      <c r="S40" s="384"/>
      <c r="T40" s="384"/>
      <c r="U40" s="384"/>
      <c r="V40" s="384"/>
      <c r="W40" s="384"/>
      <c r="X40" s="384"/>
      <c r="Y40" s="384"/>
      <c r="Z40" s="384"/>
      <c r="AA40" s="384"/>
      <c r="AB40" s="384"/>
      <c r="AC40" s="384"/>
      <c r="AD40" s="384"/>
      <c r="AE40" s="384"/>
      <c r="AF40" s="384"/>
      <c r="AG40" s="384"/>
      <c r="AH40" s="384"/>
      <c r="AI40" s="384"/>
      <c r="AJ40" s="384"/>
      <c r="AK40" s="384"/>
      <c r="AL40" s="384"/>
      <c r="AM40" s="384"/>
      <c r="AN40" s="384"/>
    </row>
    <row r="41" spans="2:49" ht="10.5" customHeight="1">
      <c r="B41" s="335" t="s">
        <v>143</v>
      </c>
      <c r="C41" s="335"/>
      <c r="D41" s="335"/>
      <c r="E41" s="335"/>
      <c r="F41" s="335"/>
      <c r="G41" s="335"/>
      <c r="H41" s="335"/>
      <c r="I41" s="379" t="s">
        <v>494</v>
      </c>
      <c r="J41" s="379"/>
      <c r="K41" s="379"/>
      <c r="L41" s="379"/>
      <c r="M41" s="379"/>
      <c r="N41" s="379"/>
      <c r="O41" s="379"/>
      <c r="P41" s="379"/>
      <c r="Q41" s="379"/>
      <c r="R41" s="379"/>
      <c r="S41" s="379"/>
      <c r="T41" s="379"/>
      <c r="U41" s="379"/>
      <c r="V41" s="335" t="s">
        <v>144</v>
      </c>
      <c r="W41" s="335"/>
      <c r="X41" s="335"/>
      <c r="Y41" s="335"/>
      <c r="Z41" s="335"/>
      <c r="AA41" s="335"/>
      <c r="AB41" s="335"/>
      <c r="AC41" s="382" t="s">
        <v>495</v>
      </c>
      <c r="AD41" s="382"/>
      <c r="AE41" s="382"/>
      <c r="AF41" s="382"/>
      <c r="AG41" s="382"/>
      <c r="AH41" s="382"/>
      <c r="AI41" s="382"/>
      <c r="AJ41" s="382"/>
      <c r="AK41" s="382"/>
      <c r="AL41" s="382"/>
      <c r="AM41" s="382"/>
      <c r="AN41" s="382"/>
    </row>
    <row r="42" spans="2:49" ht="10.5" customHeight="1">
      <c r="B42" s="335"/>
      <c r="C42" s="335"/>
      <c r="D42" s="335"/>
      <c r="E42" s="335"/>
      <c r="F42" s="335"/>
      <c r="G42" s="335"/>
      <c r="H42" s="335"/>
      <c r="I42" s="380"/>
      <c r="J42" s="380"/>
      <c r="K42" s="380"/>
      <c r="L42" s="380"/>
      <c r="M42" s="380"/>
      <c r="N42" s="380"/>
      <c r="O42" s="380"/>
      <c r="P42" s="380"/>
      <c r="Q42" s="380"/>
      <c r="R42" s="380"/>
      <c r="S42" s="380"/>
      <c r="T42" s="380"/>
      <c r="U42" s="380"/>
      <c r="V42" s="381"/>
      <c r="W42" s="381"/>
      <c r="X42" s="381"/>
      <c r="Y42" s="381"/>
      <c r="Z42" s="381"/>
      <c r="AA42" s="381"/>
      <c r="AB42" s="381"/>
      <c r="AC42" s="383"/>
      <c r="AD42" s="383"/>
      <c r="AE42" s="383"/>
      <c r="AF42" s="383"/>
      <c r="AG42" s="383"/>
      <c r="AH42" s="383"/>
      <c r="AI42" s="383"/>
      <c r="AJ42" s="383"/>
      <c r="AK42" s="383"/>
      <c r="AL42" s="383"/>
      <c r="AM42" s="383"/>
      <c r="AN42" s="383"/>
    </row>
    <row r="43" spans="2:49" ht="10.5" customHeight="1">
      <c r="B43" s="335" t="s">
        <v>145</v>
      </c>
      <c r="C43" s="335"/>
      <c r="D43" s="335"/>
      <c r="E43" s="335"/>
      <c r="F43" s="335"/>
      <c r="G43" s="335"/>
      <c r="H43" s="371"/>
      <c r="I43" s="356" t="s">
        <v>241</v>
      </c>
      <c r="J43" s="357"/>
      <c r="K43" s="357"/>
      <c r="L43" s="357"/>
      <c r="M43" s="357"/>
      <c r="N43" s="357"/>
      <c r="O43" s="357"/>
      <c r="P43" s="357"/>
      <c r="Q43" s="357"/>
      <c r="R43" s="357"/>
      <c r="S43" s="357"/>
      <c r="T43" s="357"/>
      <c r="U43" s="357"/>
      <c r="V43" s="352"/>
      <c r="W43" s="352"/>
      <c r="X43" s="352"/>
      <c r="Y43" s="352"/>
      <c r="Z43" s="352"/>
      <c r="AA43" s="352"/>
      <c r="AB43" s="352"/>
      <c r="AC43" s="352"/>
      <c r="AD43" s="352"/>
      <c r="AE43" s="352"/>
      <c r="AF43" s="352"/>
      <c r="AG43" s="352"/>
      <c r="AH43" s="352"/>
      <c r="AI43" s="352"/>
      <c r="AJ43" s="352"/>
      <c r="AK43" s="352"/>
      <c r="AL43" s="352"/>
      <c r="AM43" s="352"/>
      <c r="AN43" s="353"/>
      <c r="AO43" s="90"/>
      <c r="AW43" s="198"/>
    </row>
    <row r="44" spans="2:49" ht="10.5" customHeight="1">
      <c r="B44" s="335"/>
      <c r="C44" s="335"/>
      <c r="D44" s="335"/>
      <c r="E44" s="335"/>
      <c r="F44" s="335"/>
      <c r="G44" s="335"/>
      <c r="H44" s="371"/>
      <c r="I44" s="358"/>
      <c r="J44" s="359"/>
      <c r="K44" s="359"/>
      <c r="L44" s="359"/>
      <c r="M44" s="359"/>
      <c r="N44" s="359"/>
      <c r="O44" s="359"/>
      <c r="P44" s="359"/>
      <c r="Q44" s="359"/>
      <c r="R44" s="359"/>
      <c r="S44" s="359"/>
      <c r="T44" s="359"/>
      <c r="U44" s="359"/>
      <c r="V44" s="354"/>
      <c r="W44" s="354"/>
      <c r="X44" s="354"/>
      <c r="Y44" s="354"/>
      <c r="Z44" s="354"/>
      <c r="AA44" s="354"/>
      <c r="AB44" s="354"/>
      <c r="AC44" s="354"/>
      <c r="AD44" s="354"/>
      <c r="AE44" s="354"/>
      <c r="AF44" s="354"/>
      <c r="AG44" s="354"/>
      <c r="AH44" s="354"/>
      <c r="AI44" s="354"/>
      <c r="AJ44" s="354"/>
      <c r="AK44" s="354"/>
      <c r="AL44" s="354"/>
      <c r="AM44" s="354"/>
      <c r="AN44" s="355"/>
      <c r="AO44" s="90"/>
    </row>
    <row r="45" spans="2:49" ht="12.75" customHeight="1">
      <c r="B45" s="335"/>
      <c r="C45" s="335"/>
      <c r="D45" s="335"/>
      <c r="E45" s="335"/>
      <c r="F45" s="335"/>
      <c r="G45" s="335"/>
      <c r="H45" s="335"/>
      <c r="I45" s="430" t="s">
        <v>313</v>
      </c>
      <c r="J45" s="431"/>
      <c r="K45" s="431"/>
      <c r="L45" s="431"/>
      <c r="M45" s="431"/>
      <c r="N45" s="431"/>
      <c r="O45" s="431"/>
      <c r="P45" s="431"/>
      <c r="Q45" s="431"/>
      <c r="R45" s="431"/>
      <c r="S45" s="431"/>
      <c r="T45" s="172"/>
      <c r="U45" s="429"/>
      <c r="V45" s="429"/>
      <c r="W45" s="429"/>
      <c r="X45" s="429"/>
      <c r="Y45" s="429"/>
      <c r="Z45" s="429"/>
      <c r="AA45" s="429"/>
      <c r="AB45" s="429"/>
      <c r="AC45" s="429"/>
      <c r="AD45" s="429"/>
      <c r="AE45" s="429"/>
      <c r="AF45" s="429"/>
      <c r="AG45" s="429"/>
      <c r="AH45" s="429"/>
      <c r="AI45" s="429"/>
      <c r="AJ45" s="429"/>
      <c r="AK45" s="172"/>
      <c r="AL45" s="172"/>
      <c r="AM45" s="172"/>
      <c r="AN45" s="173"/>
      <c r="AO45" s="90"/>
    </row>
    <row r="46" spans="2:49" ht="10.5" customHeight="1">
      <c r="B46" s="335"/>
      <c r="C46" s="335"/>
      <c r="D46" s="335"/>
      <c r="E46" s="335"/>
      <c r="F46" s="335"/>
      <c r="G46" s="335"/>
      <c r="H46" s="335"/>
      <c r="I46" s="174" t="s">
        <v>309</v>
      </c>
      <c r="J46" s="172"/>
      <c r="K46" s="172"/>
      <c r="L46" s="172"/>
      <c r="M46" s="172"/>
      <c r="N46" s="172"/>
      <c r="O46" s="172"/>
      <c r="P46" s="172"/>
      <c r="Q46" s="172"/>
      <c r="R46" s="172"/>
      <c r="S46" s="172"/>
      <c r="T46" s="172"/>
      <c r="U46" s="172"/>
      <c r="V46" s="172" t="s">
        <v>310</v>
      </c>
      <c r="X46" s="172"/>
      <c r="Y46" s="172"/>
      <c r="Z46" s="172"/>
      <c r="AA46" s="172"/>
      <c r="AB46" s="172"/>
      <c r="AC46" s="172"/>
      <c r="AD46" s="172"/>
      <c r="AE46" s="172"/>
      <c r="AF46" s="172"/>
      <c r="AG46" s="172"/>
      <c r="AH46" s="172"/>
      <c r="AI46" s="172"/>
      <c r="AJ46" s="172"/>
      <c r="AK46" s="172"/>
      <c r="AL46" s="172"/>
      <c r="AM46" s="172"/>
      <c r="AN46" s="173"/>
      <c r="AO46" s="90"/>
    </row>
    <row r="47" spans="2:49" ht="10.5" customHeight="1">
      <c r="B47" s="335"/>
      <c r="C47" s="335"/>
      <c r="D47" s="335"/>
      <c r="E47" s="335"/>
      <c r="F47" s="335"/>
      <c r="G47" s="335"/>
      <c r="H47" s="335"/>
      <c r="I47" s="174" t="s">
        <v>311</v>
      </c>
      <c r="J47" s="172"/>
      <c r="K47" s="172"/>
      <c r="L47" s="172"/>
      <c r="M47" s="172"/>
      <c r="N47" s="172"/>
      <c r="O47" s="172"/>
      <c r="P47" s="172"/>
      <c r="Q47" s="172"/>
      <c r="R47" s="172"/>
      <c r="S47" s="172"/>
      <c r="T47" s="172"/>
      <c r="U47" s="172"/>
      <c r="V47" s="172" t="s">
        <v>312</v>
      </c>
      <c r="X47" s="172"/>
      <c r="Y47" s="172"/>
      <c r="Z47" s="172"/>
      <c r="AA47" s="172"/>
      <c r="AB47" s="172"/>
      <c r="AC47" s="172"/>
      <c r="AD47" s="172"/>
      <c r="AE47" s="172"/>
      <c r="AF47" s="172"/>
      <c r="AG47" s="172"/>
      <c r="AH47" s="172"/>
      <c r="AI47" s="172"/>
      <c r="AJ47" s="172"/>
      <c r="AK47" s="172"/>
      <c r="AL47" s="172"/>
      <c r="AM47" s="172"/>
      <c r="AN47" s="173"/>
      <c r="AO47" s="90"/>
    </row>
    <row r="48" spans="2:49" ht="23.25" customHeight="1">
      <c r="B48" s="335"/>
      <c r="C48" s="335"/>
      <c r="D48" s="335"/>
      <c r="E48" s="335"/>
      <c r="F48" s="335"/>
      <c r="G48" s="335"/>
      <c r="H48" s="335"/>
      <c r="I48" s="434" t="s">
        <v>422</v>
      </c>
      <c r="J48" s="435"/>
      <c r="K48" s="435"/>
      <c r="L48" s="435"/>
      <c r="M48" s="435"/>
      <c r="N48" s="435"/>
      <c r="O48" s="435"/>
      <c r="P48" s="435"/>
      <c r="Q48" s="435"/>
      <c r="R48" s="435"/>
      <c r="S48" s="435"/>
      <c r="T48" s="435"/>
      <c r="U48" s="435"/>
      <c r="V48" s="435"/>
      <c r="W48" s="435"/>
      <c r="X48" s="435"/>
      <c r="Y48" s="435"/>
      <c r="Z48" s="435"/>
      <c r="AA48" s="435"/>
      <c r="AB48" s="435"/>
      <c r="AC48" s="435"/>
      <c r="AD48" s="435"/>
      <c r="AE48" s="435"/>
      <c r="AF48" s="435"/>
      <c r="AG48" s="435"/>
      <c r="AH48" s="435"/>
      <c r="AI48" s="435"/>
      <c r="AJ48" s="435"/>
      <c r="AK48" s="435"/>
      <c r="AL48" s="435"/>
      <c r="AM48" s="435"/>
      <c r="AN48" s="436"/>
      <c r="AO48" s="90"/>
    </row>
    <row r="49" spans="2:40" ht="7.5" customHeight="1"/>
    <row r="50" spans="2:40" s="99" customFormat="1" ht="12.75" customHeight="1">
      <c r="B50" s="113" t="s">
        <v>216</v>
      </c>
      <c r="C50" s="378" t="s">
        <v>423</v>
      </c>
      <c r="D50" s="378"/>
      <c r="E50" s="378"/>
      <c r="F50" s="378"/>
      <c r="G50" s="378"/>
      <c r="H50" s="378"/>
      <c r="I50" s="378"/>
      <c r="J50" s="378"/>
      <c r="K50" s="378"/>
      <c r="L50" s="378"/>
      <c r="M50" s="378"/>
      <c r="N50" s="378"/>
      <c r="O50" s="378"/>
      <c r="P50" s="378"/>
      <c r="Q50" s="378"/>
      <c r="R50" s="378"/>
      <c r="S50" s="378"/>
      <c r="T50" s="378"/>
      <c r="U50" s="378"/>
      <c r="V50" s="378"/>
      <c r="W50" s="378"/>
      <c r="X50" s="378"/>
      <c r="Y50" s="378"/>
      <c r="Z50" s="378"/>
      <c r="AA50" s="378"/>
      <c r="AB50" s="378"/>
      <c r="AC50" s="378"/>
      <c r="AD50" s="378"/>
      <c r="AE50" s="378"/>
      <c r="AF50" s="378"/>
      <c r="AG50" s="378"/>
      <c r="AH50" s="378"/>
      <c r="AI50" s="378"/>
      <c r="AJ50" s="378"/>
      <c r="AK50" s="378"/>
      <c r="AL50" s="378"/>
      <c r="AM50" s="378"/>
      <c r="AN50" s="378"/>
    </row>
    <row r="51" spans="2:40" s="99" customFormat="1" ht="12.75" customHeight="1">
      <c r="B51" s="120" t="s">
        <v>239</v>
      </c>
      <c r="C51" s="437" t="s">
        <v>240</v>
      </c>
      <c r="D51" s="437"/>
      <c r="E51" s="437"/>
      <c r="F51" s="437"/>
      <c r="G51" s="437"/>
      <c r="H51" s="437"/>
      <c r="I51" s="437"/>
      <c r="J51" s="437"/>
      <c r="K51" s="437"/>
      <c r="L51" s="437"/>
      <c r="M51" s="437"/>
      <c r="N51" s="437"/>
      <c r="O51" s="437"/>
      <c r="P51" s="437"/>
      <c r="Q51" s="437"/>
      <c r="R51" s="437"/>
      <c r="S51" s="437"/>
      <c r="T51" s="437"/>
      <c r="U51" s="437"/>
      <c r="V51" s="437"/>
      <c r="W51" s="437"/>
      <c r="X51" s="437"/>
      <c r="Y51" s="437"/>
      <c r="Z51" s="437"/>
      <c r="AA51" s="437"/>
      <c r="AB51" s="437"/>
      <c r="AC51" s="437"/>
      <c r="AD51" s="437"/>
      <c r="AE51" s="437"/>
      <c r="AF51" s="437"/>
      <c r="AG51" s="437"/>
      <c r="AH51" s="437"/>
      <c r="AI51" s="437"/>
      <c r="AJ51" s="437"/>
      <c r="AK51" s="437"/>
      <c r="AL51" s="437"/>
      <c r="AM51" s="437"/>
      <c r="AN51" s="437"/>
    </row>
    <row r="52" spans="2:40" ht="12.75" customHeight="1">
      <c r="B52" s="363" t="b">
        <v>0</v>
      </c>
      <c r="C52" s="364"/>
      <c r="D52" s="427" t="s">
        <v>196</v>
      </c>
      <c r="E52" s="427"/>
      <c r="F52" s="427"/>
      <c r="G52" s="427"/>
      <c r="H52" s="427"/>
      <c r="I52" s="427"/>
      <c r="J52" s="427"/>
      <c r="K52" s="427"/>
      <c r="L52" s="427"/>
      <c r="M52" s="363" t="b">
        <v>0</v>
      </c>
      <c r="N52" s="364"/>
      <c r="O52" s="432" t="s">
        <v>199</v>
      </c>
      <c r="P52" s="432"/>
      <c r="Q52" s="432"/>
      <c r="R52" s="432"/>
      <c r="S52" s="432"/>
      <c r="T52" s="432"/>
      <c r="U52" s="432"/>
      <c r="V52" s="432"/>
      <c r="W52" s="432"/>
      <c r="X52" s="367"/>
      <c r="Y52" s="368"/>
      <c r="Z52" s="423" t="s">
        <v>195</v>
      </c>
      <c r="AA52" s="423"/>
      <c r="AB52" s="423"/>
      <c r="AC52" s="423"/>
      <c r="AD52" s="423"/>
      <c r="AE52" s="423"/>
      <c r="AF52" s="423"/>
      <c r="AG52" s="423"/>
      <c r="AH52" s="423"/>
      <c r="AI52" s="423"/>
      <c r="AJ52" s="423"/>
      <c r="AK52" s="423"/>
      <c r="AL52" s="423"/>
      <c r="AM52" s="423"/>
      <c r="AN52" s="424"/>
    </row>
    <row r="53" spans="2:40" ht="12.75" customHeight="1">
      <c r="B53" s="365"/>
      <c r="C53" s="366"/>
      <c r="D53" s="428"/>
      <c r="E53" s="428"/>
      <c r="F53" s="428"/>
      <c r="G53" s="428"/>
      <c r="H53" s="428"/>
      <c r="I53" s="428"/>
      <c r="J53" s="428"/>
      <c r="K53" s="428"/>
      <c r="L53" s="428"/>
      <c r="M53" s="365"/>
      <c r="N53" s="366"/>
      <c r="O53" s="433"/>
      <c r="P53" s="433"/>
      <c r="Q53" s="433"/>
      <c r="R53" s="433"/>
      <c r="S53" s="433"/>
      <c r="T53" s="433"/>
      <c r="U53" s="433"/>
      <c r="V53" s="433"/>
      <c r="W53" s="433"/>
      <c r="X53" s="369"/>
      <c r="Y53" s="370"/>
      <c r="Z53" s="416" t="s">
        <v>242</v>
      </c>
      <c r="AA53" s="416"/>
      <c r="AB53" s="416"/>
      <c r="AC53" s="416"/>
      <c r="AD53" s="416"/>
      <c r="AE53" s="416"/>
      <c r="AF53" s="416"/>
      <c r="AG53" s="416"/>
      <c r="AH53" s="416"/>
      <c r="AI53" s="416"/>
      <c r="AJ53" s="416"/>
      <c r="AK53" s="416"/>
      <c r="AL53" s="416"/>
      <c r="AM53" s="416"/>
      <c r="AN53" s="422"/>
    </row>
    <row r="54" spans="2:40" s="99" customFormat="1" ht="6" customHeight="1">
      <c r="B54" s="115"/>
      <c r="C54" s="115"/>
      <c r="D54" s="115"/>
      <c r="E54" s="115"/>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c r="AL54" s="115"/>
      <c r="AM54" s="115"/>
      <c r="AN54" s="115"/>
    </row>
    <row r="55" spans="2:40" s="99" customFormat="1" ht="12.75" customHeight="1">
      <c r="B55" s="113" t="s">
        <v>224</v>
      </c>
      <c r="C55" s="378" t="s">
        <v>424</v>
      </c>
      <c r="D55" s="378"/>
      <c r="E55" s="378"/>
      <c r="F55" s="378"/>
      <c r="G55" s="378"/>
      <c r="H55" s="378"/>
      <c r="I55" s="378"/>
      <c r="J55" s="378"/>
      <c r="K55" s="378"/>
      <c r="L55" s="378"/>
      <c r="M55" s="378"/>
      <c r="N55" s="378"/>
      <c r="O55" s="378"/>
      <c r="P55" s="378"/>
      <c r="Q55" s="378"/>
      <c r="R55" s="378"/>
      <c r="S55" s="378"/>
      <c r="T55" s="378"/>
      <c r="U55" s="378"/>
      <c r="V55" s="378"/>
      <c r="W55" s="378"/>
      <c r="X55" s="378"/>
      <c r="Y55" s="378"/>
      <c r="Z55" s="378"/>
      <c r="AA55" s="378"/>
      <c r="AB55" s="378"/>
      <c r="AC55" s="378"/>
      <c r="AD55" s="378"/>
      <c r="AE55" s="378"/>
      <c r="AF55" s="378"/>
      <c r="AG55" s="378"/>
      <c r="AH55" s="378"/>
      <c r="AI55" s="378"/>
      <c r="AJ55" s="378"/>
      <c r="AK55" s="378"/>
      <c r="AL55" s="378"/>
      <c r="AM55" s="378"/>
      <c r="AN55" s="378"/>
    </row>
    <row r="56" spans="2:40" s="99" customFormat="1" ht="12.75" customHeight="1">
      <c r="B56" s="113" t="s">
        <v>237</v>
      </c>
      <c r="C56" s="410" t="s">
        <v>238</v>
      </c>
      <c r="D56" s="410"/>
      <c r="E56" s="410"/>
      <c r="F56" s="410"/>
      <c r="G56" s="410"/>
      <c r="H56" s="410"/>
      <c r="I56" s="410"/>
      <c r="J56" s="410"/>
      <c r="K56" s="410"/>
      <c r="L56" s="410"/>
      <c r="M56" s="410"/>
      <c r="N56" s="410"/>
      <c r="O56" s="410"/>
      <c r="P56" s="410"/>
      <c r="Q56" s="410"/>
      <c r="R56" s="410"/>
      <c r="S56" s="410"/>
      <c r="T56" s="410"/>
      <c r="U56" s="410"/>
      <c r="V56" s="410"/>
      <c r="W56" s="410"/>
      <c r="X56" s="378"/>
      <c r="Y56" s="378"/>
      <c r="Z56" s="378"/>
      <c r="AA56" s="378"/>
      <c r="AB56" s="378"/>
      <c r="AC56" s="378"/>
      <c r="AD56" s="378"/>
      <c r="AE56" s="378"/>
      <c r="AF56" s="378"/>
      <c r="AG56" s="378"/>
      <c r="AH56" s="378"/>
      <c r="AI56" s="378"/>
      <c r="AJ56" s="378"/>
      <c r="AK56" s="378"/>
      <c r="AL56" s="378"/>
      <c r="AM56" s="378"/>
      <c r="AN56" s="378"/>
    </row>
    <row r="57" spans="2:40" ht="10.5" customHeight="1">
      <c r="B57" s="411"/>
      <c r="C57" s="412"/>
      <c r="D57" s="415" t="s">
        <v>315</v>
      </c>
      <c r="E57" s="415"/>
      <c r="F57" s="415"/>
      <c r="G57" s="415"/>
      <c r="H57" s="415"/>
      <c r="I57" s="415"/>
      <c r="J57" s="415"/>
      <c r="K57" s="415"/>
      <c r="L57" s="415"/>
      <c r="M57" s="415"/>
      <c r="N57" s="415"/>
      <c r="O57" s="415"/>
      <c r="P57" s="415"/>
      <c r="Q57" s="415"/>
      <c r="R57" s="415"/>
      <c r="S57" s="415"/>
      <c r="T57" s="415"/>
      <c r="U57" s="421"/>
      <c r="V57" s="171"/>
      <c r="W57" s="171"/>
      <c r="X57" s="423" t="s">
        <v>314</v>
      </c>
      <c r="Y57" s="423"/>
      <c r="Z57" s="423"/>
      <c r="AA57" s="423"/>
      <c r="AB57" s="423"/>
      <c r="AC57" s="423"/>
      <c r="AD57" s="423"/>
      <c r="AE57" s="423"/>
      <c r="AF57" s="423"/>
      <c r="AG57" s="423"/>
      <c r="AH57" s="423"/>
      <c r="AI57" s="423"/>
      <c r="AJ57" s="423"/>
      <c r="AK57" s="423"/>
      <c r="AL57" s="423"/>
      <c r="AM57" s="423"/>
      <c r="AN57" s="424"/>
    </row>
    <row r="58" spans="2:40" ht="10.5" customHeight="1">
      <c r="B58" s="413"/>
      <c r="C58" s="414"/>
      <c r="D58" s="416"/>
      <c r="E58" s="416"/>
      <c r="F58" s="416"/>
      <c r="G58" s="416"/>
      <c r="H58" s="416"/>
      <c r="I58" s="416"/>
      <c r="J58" s="416"/>
      <c r="K58" s="416"/>
      <c r="L58" s="416"/>
      <c r="M58" s="416"/>
      <c r="N58" s="416"/>
      <c r="O58" s="416"/>
      <c r="P58" s="416"/>
      <c r="Q58" s="416"/>
      <c r="R58" s="416"/>
      <c r="S58" s="416"/>
      <c r="T58" s="416"/>
      <c r="U58" s="422"/>
      <c r="V58" s="175"/>
      <c r="W58" s="175"/>
      <c r="X58" s="425"/>
      <c r="Y58" s="425"/>
      <c r="Z58" s="425"/>
      <c r="AA58" s="425"/>
      <c r="AB58" s="425"/>
      <c r="AC58" s="425"/>
      <c r="AD58" s="425"/>
      <c r="AE58" s="425"/>
      <c r="AF58" s="425"/>
      <c r="AG58" s="425"/>
      <c r="AH58" s="425"/>
      <c r="AI58" s="425"/>
      <c r="AJ58" s="425"/>
      <c r="AK58" s="425"/>
      <c r="AL58" s="425"/>
      <c r="AM58" s="425"/>
      <c r="AN58" s="426"/>
    </row>
    <row r="59" spans="2:40" ht="10.5" customHeight="1">
      <c r="B59" s="148"/>
      <c r="C59" s="149"/>
      <c r="D59" s="415" t="s">
        <v>316</v>
      </c>
      <c r="E59" s="415"/>
      <c r="F59" s="415"/>
      <c r="G59" s="415"/>
      <c r="H59" s="415"/>
      <c r="I59" s="415"/>
      <c r="J59" s="415"/>
      <c r="K59" s="415"/>
      <c r="L59" s="415"/>
      <c r="M59" s="415"/>
      <c r="N59" s="415"/>
      <c r="O59" s="415"/>
      <c r="P59" s="415"/>
      <c r="Q59" s="415"/>
      <c r="R59" s="415"/>
      <c r="S59" s="415"/>
      <c r="T59" s="415"/>
      <c r="U59" s="415"/>
      <c r="V59" s="178"/>
      <c r="W59" s="176"/>
      <c r="X59" s="417" t="s">
        <v>302</v>
      </c>
      <c r="Y59" s="417"/>
      <c r="Z59" s="417"/>
      <c r="AA59" s="417"/>
      <c r="AB59" s="417"/>
      <c r="AC59" s="417"/>
      <c r="AD59" s="417"/>
      <c r="AE59" s="417"/>
      <c r="AF59" s="417"/>
      <c r="AG59" s="417"/>
      <c r="AH59" s="417"/>
      <c r="AI59" s="417"/>
      <c r="AJ59" s="417"/>
      <c r="AK59" s="417"/>
      <c r="AL59" s="417"/>
      <c r="AM59" s="417"/>
      <c r="AN59" s="418"/>
    </row>
    <row r="60" spans="2:40" ht="10.5" customHeight="1">
      <c r="B60" s="150"/>
      <c r="C60" s="151"/>
      <c r="D60" s="416"/>
      <c r="E60" s="416"/>
      <c r="F60" s="416"/>
      <c r="G60" s="416"/>
      <c r="H60" s="416"/>
      <c r="I60" s="416"/>
      <c r="J60" s="416"/>
      <c r="K60" s="416"/>
      <c r="L60" s="416"/>
      <c r="M60" s="416"/>
      <c r="N60" s="416"/>
      <c r="O60" s="416"/>
      <c r="P60" s="416"/>
      <c r="Q60" s="416"/>
      <c r="R60" s="416"/>
      <c r="S60" s="416"/>
      <c r="T60" s="416"/>
      <c r="U60" s="416"/>
      <c r="V60" s="179"/>
      <c r="W60" s="177"/>
      <c r="X60" s="419"/>
      <c r="Y60" s="419"/>
      <c r="Z60" s="419"/>
      <c r="AA60" s="419"/>
      <c r="AB60" s="419"/>
      <c r="AC60" s="419"/>
      <c r="AD60" s="419"/>
      <c r="AE60" s="419"/>
      <c r="AF60" s="419"/>
      <c r="AG60" s="419"/>
      <c r="AH60" s="419"/>
      <c r="AI60" s="419"/>
      <c r="AJ60" s="419"/>
      <c r="AK60" s="419"/>
      <c r="AL60" s="419"/>
      <c r="AM60" s="419"/>
      <c r="AN60" s="420"/>
    </row>
    <row r="61" spans="2:40" s="99" customFormat="1" ht="6" customHeight="1">
      <c r="B61" s="115"/>
      <c r="C61" s="115"/>
      <c r="D61" s="115"/>
      <c r="E61" s="115"/>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5"/>
      <c r="AH61" s="115"/>
      <c r="AI61" s="115"/>
      <c r="AJ61" s="115"/>
      <c r="AK61" s="115"/>
      <c r="AL61" s="115"/>
      <c r="AM61" s="115"/>
      <c r="AN61" s="115"/>
    </row>
    <row r="62" spans="2:40" ht="12.75" customHeight="1">
      <c r="B62" s="409" t="s">
        <v>294</v>
      </c>
      <c r="C62" s="409"/>
      <c r="D62" s="409"/>
      <c r="E62" s="409"/>
      <c r="F62" s="409"/>
      <c r="G62" s="409"/>
      <c r="H62" s="409"/>
      <c r="I62" s="409"/>
      <c r="J62" s="409"/>
      <c r="K62" s="409"/>
      <c r="L62" s="409"/>
      <c r="M62" s="409"/>
      <c r="N62" s="409"/>
      <c r="O62" s="409"/>
      <c r="P62" s="409"/>
      <c r="Q62" s="409"/>
      <c r="R62" s="409"/>
      <c r="S62" s="409"/>
      <c r="T62" s="409"/>
      <c r="U62" s="409"/>
      <c r="V62" s="409"/>
      <c r="W62" s="409"/>
      <c r="X62" s="409"/>
      <c r="Y62" s="409"/>
      <c r="Z62" s="409"/>
      <c r="AA62" s="409"/>
      <c r="AB62" s="409"/>
      <c r="AC62" s="409"/>
      <c r="AD62" s="409"/>
      <c r="AE62" s="409"/>
      <c r="AF62" s="409"/>
      <c r="AG62" s="409"/>
      <c r="AH62" s="409"/>
      <c r="AI62" s="409"/>
      <c r="AJ62" s="409"/>
      <c r="AK62" s="409"/>
      <c r="AL62" s="409"/>
      <c r="AM62" s="409"/>
      <c r="AN62" s="409"/>
    </row>
    <row r="63" spans="2:40" s="99" customFormat="1" ht="16.5" customHeight="1">
      <c r="B63" s="406"/>
      <c r="C63" s="407"/>
      <c r="D63" s="407"/>
      <c r="E63" s="407"/>
      <c r="F63" s="407"/>
      <c r="G63" s="407"/>
      <c r="H63" s="407"/>
      <c r="I63" s="407"/>
      <c r="J63" s="407"/>
      <c r="K63" s="407"/>
      <c r="L63" s="407"/>
      <c r="M63" s="407"/>
      <c r="N63" s="407"/>
      <c r="O63" s="407"/>
      <c r="P63" s="407"/>
      <c r="Q63" s="407"/>
      <c r="R63" s="407"/>
      <c r="S63" s="407"/>
      <c r="T63" s="407"/>
      <c r="U63" s="407"/>
      <c r="V63" s="407"/>
      <c r="W63" s="407"/>
      <c r="X63" s="407"/>
      <c r="Y63" s="407"/>
      <c r="Z63" s="407"/>
      <c r="AA63" s="407"/>
      <c r="AB63" s="407"/>
      <c r="AC63" s="407"/>
      <c r="AD63" s="407"/>
      <c r="AE63" s="407"/>
      <c r="AF63" s="407"/>
      <c r="AG63" s="407"/>
      <c r="AH63" s="407"/>
      <c r="AI63" s="407"/>
      <c r="AJ63" s="407"/>
      <c r="AK63" s="407"/>
      <c r="AL63" s="407"/>
      <c r="AM63" s="407"/>
      <c r="AN63" s="408"/>
    </row>
    <row r="64" spans="2:40" s="99" customFormat="1" ht="6" customHeight="1">
      <c r="B64" s="115"/>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c r="AH64" s="115"/>
      <c r="AI64" s="115"/>
      <c r="AJ64" s="115"/>
      <c r="AK64" s="115"/>
      <c r="AL64" s="115"/>
      <c r="AM64" s="115"/>
      <c r="AN64" s="115"/>
    </row>
    <row r="65" spans="2:40" s="140" customFormat="1" ht="12.75" customHeight="1">
      <c r="B65" s="405" t="str">
        <f>IF(I38=" 精製済み 2nd PCR 産物 （シーケンスからご注文）","→続いて「サンプル」「インデックス」「グラフ表示情報」のシートにもご記入ください。","→続いて「サンプル」「グラフ表示情報」のシートにもご記入ください。※「インデックス」シートへのご入力は不要です※")</f>
        <v>→続いて「サンプル」「グラフ表示情報」のシートにもご記入ください。※「インデックス」シートへのご入力は不要です※</v>
      </c>
      <c r="C65" s="405"/>
      <c r="D65" s="405"/>
      <c r="E65" s="405"/>
      <c r="F65" s="405"/>
      <c r="G65" s="405"/>
      <c r="H65" s="405"/>
      <c r="I65" s="405"/>
      <c r="J65" s="405"/>
      <c r="K65" s="405"/>
      <c r="L65" s="405"/>
      <c r="M65" s="405"/>
      <c r="N65" s="405"/>
      <c r="O65" s="405"/>
      <c r="P65" s="405"/>
      <c r="Q65" s="405"/>
      <c r="R65" s="405"/>
      <c r="S65" s="405"/>
      <c r="T65" s="405"/>
      <c r="U65" s="405"/>
      <c r="V65" s="405"/>
      <c r="W65" s="405"/>
      <c r="X65" s="405"/>
      <c r="Y65" s="405"/>
      <c r="Z65" s="405"/>
      <c r="AA65" s="405"/>
      <c r="AB65" s="405"/>
      <c r="AC65" s="405"/>
      <c r="AD65" s="405"/>
      <c r="AE65" s="405"/>
      <c r="AF65" s="405"/>
      <c r="AG65" s="405"/>
      <c r="AH65" s="405"/>
      <c r="AI65" s="405"/>
      <c r="AJ65" s="405"/>
      <c r="AK65" s="405"/>
      <c r="AL65" s="405"/>
      <c r="AM65" s="405"/>
      <c r="AN65" s="405"/>
    </row>
    <row r="66" spans="2:40" ht="7.5" customHeight="1"/>
  </sheetData>
  <dataConsolidate/>
  <mergeCells count="95">
    <mergeCell ref="C55:AN55"/>
    <mergeCell ref="D52:L53"/>
    <mergeCell ref="U45:AJ45"/>
    <mergeCell ref="I45:S45"/>
    <mergeCell ref="O52:W53"/>
    <mergeCell ref="Z52:AN52"/>
    <mergeCell ref="Z53:AN53"/>
    <mergeCell ref="B52:C53"/>
    <mergeCell ref="I48:AN48"/>
    <mergeCell ref="C51:AN51"/>
    <mergeCell ref="B65:AN65"/>
    <mergeCell ref="B63:AN63"/>
    <mergeCell ref="B62:AN62"/>
    <mergeCell ref="C56:AN56"/>
    <mergeCell ref="B57:C58"/>
    <mergeCell ref="D59:U60"/>
    <mergeCell ref="X59:AN60"/>
    <mergeCell ref="D57:U58"/>
    <mergeCell ref="X57:AN58"/>
    <mergeCell ref="B20:E21"/>
    <mergeCell ref="F20:U21"/>
    <mergeCell ref="V20:Y21"/>
    <mergeCell ref="Z20:AN21"/>
    <mergeCell ref="B33:AN33"/>
    <mergeCell ref="B30:E31"/>
    <mergeCell ref="F30:U31"/>
    <mergeCell ref="V30:Y31"/>
    <mergeCell ref="T28:U29"/>
    <mergeCell ref="V28:Y29"/>
    <mergeCell ref="J24:S25"/>
    <mergeCell ref="T24:U25"/>
    <mergeCell ref="V43:AN44"/>
    <mergeCell ref="I43:U44"/>
    <mergeCell ref="B38:H38"/>
    <mergeCell ref="M52:N53"/>
    <mergeCell ref="X52:Y53"/>
    <mergeCell ref="B43:H48"/>
    <mergeCell ref="I38:Z38"/>
    <mergeCell ref="AC38:AN38"/>
    <mergeCell ref="AA38:AB38"/>
    <mergeCell ref="C50:AN50"/>
    <mergeCell ref="B41:H42"/>
    <mergeCell ref="I41:U42"/>
    <mergeCell ref="V41:AB42"/>
    <mergeCell ref="AC41:AN42"/>
    <mergeCell ref="B40:AN40"/>
    <mergeCell ref="B39:AN39"/>
    <mergeCell ref="Z16:AN17"/>
    <mergeCell ref="F18:I19"/>
    <mergeCell ref="F22:I23"/>
    <mergeCell ref="J22:U23"/>
    <mergeCell ref="Z23:AN24"/>
    <mergeCell ref="Z18:AN19"/>
    <mergeCell ref="A1:H2"/>
    <mergeCell ref="I1:T2"/>
    <mergeCell ref="A4:AO4"/>
    <mergeCell ref="B6:L7"/>
    <mergeCell ref="F13:S13"/>
    <mergeCell ref="T13:U15"/>
    <mergeCell ref="V13:Y15"/>
    <mergeCell ref="AA13:AN13"/>
    <mergeCell ref="B9:F10"/>
    <mergeCell ref="G9:I10"/>
    <mergeCell ref="J9:J10"/>
    <mergeCell ref="K9:L10"/>
    <mergeCell ref="M9:M10"/>
    <mergeCell ref="N9:O10"/>
    <mergeCell ref="B14:E15"/>
    <mergeCell ref="F14:S15"/>
    <mergeCell ref="Z14:AN14"/>
    <mergeCell ref="Z15:AN15"/>
    <mergeCell ref="P9:P10"/>
    <mergeCell ref="R9:Z10"/>
    <mergeCell ref="B13:E13"/>
    <mergeCell ref="M6:AN6"/>
    <mergeCell ref="M7:AN7"/>
    <mergeCell ref="AC9:AF10"/>
    <mergeCell ref="AI9:AN10"/>
    <mergeCell ref="B12:AN12"/>
    <mergeCell ref="B35:H35"/>
    <mergeCell ref="I35:Y35"/>
    <mergeCell ref="V16:Y17"/>
    <mergeCell ref="V22:Y25"/>
    <mergeCell ref="F24:I25"/>
    <mergeCell ref="J16:U17"/>
    <mergeCell ref="J18:U19"/>
    <mergeCell ref="V18:Y19"/>
    <mergeCell ref="B16:E19"/>
    <mergeCell ref="F16:I17"/>
    <mergeCell ref="B27:AN27"/>
    <mergeCell ref="B28:E29"/>
    <mergeCell ref="Z30:AN31"/>
    <mergeCell ref="B22:E25"/>
    <mergeCell ref="F28:S29"/>
    <mergeCell ref="Z28:AN29"/>
  </mergeCells>
  <phoneticPr fontId="62"/>
  <dataValidations xWindow="221" yWindow="785" count="8">
    <dataValidation allowBlank="1" showInputMessage="1" showErrorMessage="1" promptTitle="※サンプル到着日が未定の場合、空欄で構いません。" prompt="発送の際に、到着日のご連絡をお願い致します。_x000a_メールアドレス：hss-ngs@hssnet.co.jp" sqref="F20:U21" xr:uid="{00000000-0002-0000-0100-000000000000}"/>
    <dataValidation type="list" allowBlank="1" showInputMessage="1" showErrorMessage="1" sqref="I38" xr:uid="{00000000-0002-0000-0100-000001000000}">
      <formula1>アプリケーション</formula1>
    </dataValidation>
    <dataValidation type="custom" allowBlank="1" showInputMessage="1" showErrorMessage="1" promptTitle="※基本プラン内容となります※" prompt="変更がある場合は、下記に記入欄がございます。" sqref="AC41:AN42" xr:uid="{00000000-0002-0000-0100-000002000000}">
      <formula1>"　3～5万リードペア/サンプル"</formula1>
    </dataValidation>
    <dataValidation type="custom" allowBlank="1" showInputMessage="1" showErrorMessage="1" promptTitle="※基本プラン内容となります※" prompt="本項目は変更できません。" sqref="I41:U42" xr:uid="{00000000-0002-0000-0100-000003000000}">
      <formula1>"　Illumina NextSeq・MiSeq 300bpペアエンド"</formula1>
    </dataValidation>
    <dataValidation type="custom" allowBlank="1" showInputMessage="1" promptTitle="※基本プラン内容となります※" prompt="データ解析の追加・変更については下記に記入欄がございます。" sqref="I43" xr:uid="{00000000-0002-0000-0100-00000D000000}">
      <formula1>"　微生物群集解析"</formula1>
    </dataValidation>
    <dataValidation allowBlank="1" showInputMessage="1" showErrorMessage="1" promptTitle="【複数データセットの結合】" prompt="複数回実施された群集解析のデータを1つのグラフにまとめます。_x000a_※全サンプルのデータを合わせて、代表配列作成から再解析を行います。" sqref="D59" xr:uid="{122D253C-3AF5-4A00-AC50-3CF32AC3A03D}"/>
    <dataValidation allowBlank="1" showInputMessage="1" showErrorMessage="1" promptTitle="【特定細菌の有意差検定】" prompt="グループ間における各菌の占有率の差について、有意差検定を行います。" sqref="V57:W58 D57" xr:uid="{D82B5BAC-21A4-468A-A57A-7A2C50E7723C}"/>
    <dataValidation allowBlank="1" showInputMessage="1" showErrorMessage="1" promptTitle="【機能遺伝子解析】" prompt="データベース上の細菌のゲノム情報から機能遺伝子予測を行います。" sqref="X57" xr:uid="{243221D7-BF47-4D8B-A53C-44AC805D9A93}"/>
  </dataValidations>
  <hyperlinks>
    <hyperlink ref="AC38:AN38" location="お申込みの流れ!A1" display="詳細は「お申込みの流れ」シートにてご確認ください。" xr:uid="{9C55F9DD-FE70-4596-B8C6-325543F03A17}"/>
  </hyperlinks>
  <pageMargins left="0.70866141732283472" right="0.70866141732283472" top="0.74803149606299213" bottom="0.74803149606299213" header="0.31496062992125984" footer="0.31496062992125984"/>
  <pageSetup paperSize="9" scale="97" orientation="portrait" r:id="rId1"/>
  <headerFooter>
    <oddFooter>&amp;RF08575　26/05/10　第14版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0357" r:id="rId4" name="Option Button 5">
              <controlPr defaultSize="0" autoFill="0" autoLine="0" autoPict="0">
                <anchor moveWithCells="1">
                  <from>
                    <xdr:col>26</xdr:col>
                    <xdr:colOff>76200</xdr:colOff>
                    <xdr:row>8</xdr:row>
                    <xdr:rowOff>30480</xdr:rowOff>
                  </from>
                  <to>
                    <xdr:col>28</xdr:col>
                    <xdr:colOff>7620</xdr:colOff>
                    <xdr:row>9</xdr:row>
                    <xdr:rowOff>121920</xdr:rowOff>
                  </to>
                </anchor>
              </controlPr>
            </control>
          </mc:Choice>
        </mc:AlternateContent>
        <mc:AlternateContent xmlns:mc="http://schemas.openxmlformats.org/markup-compatibility/2006">
          <mc:Choice Requires="x14">
            <control shapeId="100358" r:id="rId5" name="Option Button 6">
              <controlPr defaultSize="0" autoFill="0" autoLine="0" autoPict="0">
                <anchor moveWithCells="1">
                  <from>
                    <xdr:col>32</xdr:col>
                    <xdr:colOff>83820</xdr:colOff>
                    <xdr:row>8</xdr:row>
                    <xdr:rowOff>30480</xdr:rowOff>
                  </from>
                  <to>
                    <xdr:col>34</xdr:col>
                    <xdr:colOff>22860</xdr:colOff>
                    <xdr:row>9</xdr:row>
                    <xdr:rowOff>121920</xdr:rowOff>
                  </to>
                </anchor>
              </controlPr>
            </control>
          </mc:Choice>
        </mc:AlternateContent>
        <mc:AlternateContent xmlns:mc="http://schemas.openxmlformats.org/markup-compatibility/2006">
          <mc:Choice Requires="x14">
            <control shapeId="100359" r:id="rId6" name="Group Box 7">
              <controlPr defaultSize="0" autoFill="0" autoPict="0">
                <anchor moveWithCells="1">
                  <from>
                    <xdr:col>26</xdr:col>
                    <xdr:colOff>0</xdr:colOff>
                    <xdr:row>7</xdr:row>
                    <xdr:rowOff>106680</xdr:rowOff>
                  </from>
                  <to>
                    <xdr:col>35</xdr:col>
                    <xdr:colOff>83820</xdr:colOff>
                    <xdr:row>11</xdr:row>
                    <xdr:rowOff>38100</xdr:rowOff>
                  </to>
                </anchor>
              </controlPr>
            </control>
          </mc:Choice>
        </mc:AlternateContent>
        <mc:AlternateContent xmlns:mc="http://schemas.openxmlformats.org/markup-compatibility/2006">
          <mc:Choice Requires="x14">
            <control shapeId="100363" r:id="rId7" name="Check Box 11">
              <controlPr defaultSize="0" autoFill="0" autoLine="0" autoPict="0">
                <anchor moveWithCells="1">
                  <from>
                    <xdr:col>1</xdr:col>
                    <xdr:colOff>68580</xdr:colOff>
                    <xdr:row>51</xdr:row>
                    <xdr:rowOff>60960</xdr:rowOff>
                  </from>
                  <to>
                    <xdr:col>3</xdr:col>
                    <xdr:colOff>0</xdr:colOff>
                    <xdr:row>52</xdr:row>
                    <xdr:rowOff>106680</xdr:rowOff>
                  </to>
                </anchor>
              </controlPr>
            </control>
          </mc:Choice>
        </mc:AlternateContent>
        <mc:AlternateContent xmlns:mc="http://schemas.openxmlformats.org/markup-compatibility/2006">
          <mc:Choice Requires="x14">
            <control shapeId="100366" r:id="rId8" name="Check Box 14">
              <controlPr defaultSize="0" autoFill="0" autoLine="0" autoPict="0">
                <anchor moveWithCells="1">
                  <from>
                    <xdr:col>12</xdr:col>
                    <xdr:colOff>68580</xdr:colOff>
                    <xdr:row>51</xdr:row>
                    <xdr:rowOff>60960</xdr:rowOff>
                  </from>
                  <to>
                    <xdr:col>14</xdr:col>
                    <xdr:colOff>0</xdr:colOff>
                    <xdr:row>52</xdr:row>
                    <xdr:rowOff>106680</xdr:rowOff>
                  </to>
                </anchor>
              </controlPr>
            </control>
          </mc:Choice>
        </mc:AlternateContent>
        <mc:AlternateContent xmlns:mc="http://schemas.openxmlformats.org/markup-compatibility/2006">
          <mc:Choice Requires="x14">
            <control shapeId="100379" r:id="rId9" name="Check Box 27">
              <controlPr defaultSize="0" autoFill="0" autoLine="0" autoPict="0">
                <anchor moveWithCells="1">
                  <from>
                    <xdr:col>23</xdr:col>
                    <xdr:colOff>68580</xdr:colOff>
                    <xdr:row>51</xdr:row>
                    <xdr:rowOff>60960</xdr:rowOff>
                  </from>
                  <to>
                    <xdr:col>25</xdr:col>
                    <xdr:colOff>0</xdr:colOff>
                    <xdr:row>52</xdr:row>
                    <xdr:rowOff>106680</xdr:rowOff>
                  </to>
                </anchor>
              </controlPr>
            </control>
          </mc:Choice>
        </mc:AlternateContent>
        <mc:AlternateContent xmlns:mc="http://schemas.openxmlformats.org/markup-compatibility/2006">
          <mc:Choice Requires="x14">
            <control shapeId="100388" r:id="rId10" name="Check Box 36">
              <controlPr defaultSize="0" autoFill="0" autoLine="0" autoPict="0">
                <anchor moveWithCells="1">
                  <from>
                    <xdr:col>1</xdr:col>
                    <xdr:colOff>38100</xdr:colOff>
                    <xdr:row>55</xdr:row>
                    <xdr:rowOff>144780</xdr:rowOff>
                  </from>
                  <to>
                    <xdr:col>2</xdr:col>
                    <xdr:colOff>121920</xdr:colOff>
                    <xdr:row>58</xdr:row>
                    <xdr:rowOff>0</xdr:rowOff>
                  </to>
                </anchor>
              </controlPr>
            </control>
          </mc:Choice>
        </mc:AlternateContent>
        <mc:AlternateContent xmlns:mc="http://schemas.openxmlformats.org/markup-compatibility/2006">
          <mc:Choice Requires="x14">
            <control shapeId="100394" r:id="rId11" name="Check Box 42">
              <controlPr defaultSize="0" autoFill="0" autoLine="0" autoPict="0">
                <anchor moveWithCells="1">
                  <from>
                    <xdr:col>21</xdr:col>
                    <xdr:colOff>60960</xdr:colOff>
                    <xdr:row>55</xdr:row>
                    <xdr:rowOff>144780</xdr:rowOff>
                  </from>
                  <to>
                    <xdr:col>22</xdr:col>
                    <xdr:colOff>144780</xdr:colOff>
                    <xdr:row>58</xdr:row>
                    <xdr:rowOff>0</xdr:rowOff>
                  </to>
                </anchor>
              </controlPr>
            </control>
          </mc:Choice>
        </mc:AlternateContent>
        <mc:AlternateContent xmlns:mc="http://schemas.openxmlformats.org/markup-compatibility/2006">
          <mc:Choice Requires="x14">
            <control shapeId="100396" r:id="rId12" name="Check Box 44">
              <controlPr defaultSize="0" autoFill="0" autoLine="0" autoPict="0">
                <anchor moveWithCells="1">
                  <from>
                    <xdr:col>1</xdr:col>
                    <xdr:colOff>38100</xdr:colOff>
                    <xdr:row>58</xdr:row>
                    <xdr:rowOff>0</xdr:rowOff>
                  </from>
                  <to>
                    <xdr:col>2</xdr:col>
                    <xdr:colOff>121920</xdr:colOff>
                    <xdr:row>60</xdr:row>
                    <xdr:rowOff>7620</xdr:rowOff>
                  </to>
                </anchor>
              </controlPr>
            </control>
          </mc:Choice>
        </mc:AlternateContent>
        <mc:AlternateContent xmlns:mc="http://schemas.openxmlformats.org/markup-compatibility/2006">
          <mc:Choice Requires="x14">
            <control shapeId="100397" r:id="rId13" name="Check Box 45">
              <controlPr defaultSize="0" autoFill="0" autoLine="0" autoPict="0">
                <anchor moveWithCells="1">
                  <from>
                    <xdr:col>21</xdr:col>
                    <xdr:colOff>60960</xdr:colOff>
                    <xdr:row>58</xdr:row>
                    <xdr:rowOff>0</xdr:rowOff>
                  </from>
                  <to>
                    <xdr:col>22</xdr:col>
                    <xdr:colOff>144780</xdr:colOff>
                    <xdr:row>60</xdr:row>
                    <xdr:rowOff>7620</xdr:rowOff>
                  </to>
                </anchor>
              </controlPr>
            </control>
          </mc:Choice>
        </mc:AlternateContent>
        <mc:AlternateContent xmlns:mc="http://schemas.openxmlformats.org/markup-compatibility/2006">
          <mc:Choice Requires="x14">
            <control shapeId="100399" r:id="rId14" name="Option Button 47">
              <controlPr defaultSize="0" autoFill="0" autoLine="0" autoPict="0">
                <anchor moveWithCells="1">
                  <from>
                    <xdr:col>25</xdr:col>
                    <xdr:colOff>60960</xdr:colOff>
                    <xdr:row>20</xdr:row>
                    <xdr:rowOff>114300</xdr:rowOff>
                  </from>
                  <to>
                    <xdr:col>27</xdr:col>
                    <xdr:colOff>0</xdr:colOff>
                    <xdr:row>22</xdr:row>
                    <xdr:rowOff>38100</xdr:rowOff>
                  </to>
                </anchor>
              </controlPr>
            </control>
          </mc:Choice>
        </mc:AlternateContent>
        <mc:AlternateContent xmlns:mc="http://schemas.openxmlformats.org/markup-compatibility/2006">
          <mc:Choice Requires="x14">
            <control shapeId="100400" r:id="rId15" name="Option Button 48">
              <controlPr defaultSize="0" autoFill="0" autoLine="0" autoPict="0">
                <anchor moveWithCells="1">
                  <from>
                    <xdr:col>32</xdr:col>
                    <xdr:colOff>0</xdr:colOff>
                    <xdr:row>20</xdr:row>
                    <xdr:rowOff>114300</xdr:rowOff>
                  </from>
                  <to>
                    <xdr:col>33</xdr:col>
                    <xdr:colOff>76200</xdr:colOff>
                    <xdr:row>22</xdr:row>
                    <xdr:rowOff>38100</xdr:rowOff>
                  </to>
                </anchor>
              </controlPr>
            </control>
          </mc:Choice>
        </mc:AlternateContent>
        <mc:AlternateContent xmlns:mc="http://schemas.openxmlformats.org/markup-compatibility/2006">
          <mc:Choice Requires="x14">
            <control shapeId="100401" r:id="rId16" name="Option Button 49">
              <controlPr defaultSize="0" autoFill="0" autoLine="0" autoPict="0">
                <anchor moveWithCells="1">
                  <from>
                    <xdr:col>25</xdr:col>
                    <xdr:colOff>60960</xdr:colOff>
                    <xdr:row>23</xdr:row>
                    <xdr:rowOff>99060</xdr:rowOff>
                  </from>
                  <to>
                    <xdr:col>27</xdr:col>
                    <xdr:colOff>0</xdr:colOff>
                    <xdr:row>25</xdr:row>
                    <xdr:rowOff>22860</xdr:rowOff>
                  </to>
                </anchor>
              </controlPr>
            </control>
          </mc:Choice>
        </mc:AlternateContent>
        <mc:AlternateContent xmlns:mc="http://schemas.openxmlformats.org/markup-compatibility/2006">
          <mc:Choice Requires="x14">
            <control shapeId="100402" r:id="rId17" name="Group Box 50">
              <controlPr defaultSize="0" autoFill="0" autoPict="0">
                <anchor moveWithCells="1">
                  <from>
                    <xdr:col>25</xdr:col>
                    <xdr:colOff>7620</xdr:colOff>
                    <xdr:row>20</xdr:row>
                    <xdr:rowOff>7620</xdr:rowOff>
                  </from>
                  <to>
                    <xdr:col>39</xdr:col>
                    <xdr:colOff>7620</xdr:colOff>
                    <xdr:row>25</xdr:row>
                    <xdr:rowOff>99060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DAEEF3"/>
    <pageSetUpPr fitToPage="1"/>
  </sheetPr>
  <dimension ref="A1:AO75"/>
  <sheetViews>
    <sheetView showGridLines="0" view="pageBreakPreview" zoomScaleNormal="100" zoomScaleSheetLayoutView="100" workbookViewId="0">
      <selection activeCell="F2" sqref="F2"/>
    </sheetView>
  </sheetViews>
  <sheetFormatPr defaultColWidth="9" defaultRowHeight="13.2"/>
  <cols>
    <col min="1" max="1" width="1.88671875" style="65" customWidth="1"/>
    <col min="2" max="2" width="3.44140625" style="65" customWidth="1"/>
    <col min="3" max="4" width="16.109375" style="65" customWidth="1"/>
    <col min="5" max="5" width="11.88671875" style="85" customWidth="1"/>
    <col min="6" max="6" width="11.88671875" style="86" customWidth="1"/>
    <col min="7" max="7" width="11.88671875" style="87" customWidth="1"/>
    <col min="8" max="8" width="12.6640625" style="65" customWidth="1"/>
    <col min="9" max="9" width="1.88671875" style="65" customWidth="1"/>
    <col min="10" max="16384" width="9" style="65"/>
  </cols>
  <sheetData>
    <row r="1" spans="1:41" ht="13.5" customHeight="1">
      <c r="A1" s="445" t="str">
        <f>" 受注番号（弊社記入欄） ： "&amp;注文書!I1</f>
        <v xml:space="preserve"> 受注番号（弊社記入欄） ： </v>
      </c>
      <c r="B1" s="445"/>
      <c r="C1" s="445"/>
      <c r="D1" s="445"/>
      <c r="E1" s="445"/>
      <c r="F1" s="74"/>
      <c r="G1" s="74"/>
      <c r="H1" s="74"/>
      <c r="I1" s="74"/>
    </row>
    <row r="2" spans="1:41">
      <c r="A2" s="446"/>
      <c r="B2" s="446"/>
      <c r="C2" s="446"/>
      <c r="D2" s="446"/>
      <c r="E2" s="446"/>
      <c r="F2" s="74"/>
      <c r="G2" s="74"/>
      <c r="H2" s="74"/>
      <c r="I2" s="74"/>
    </row>
    <row r="3" spans="1:41">
      <c r="E3" s="65"/>
      <c r="F3" s="65"/>
      <c r="G3" s="65"/>
    </row>
    <row r="4" spans="1:41" s="66" customFormat="1" ht="22.5" customHeight="1">
      <c r="A4" s="315" t="s">
        <v>413</v>
      </c>
      <c r="B4" s="315"/>
      <c r="C4" s="315"/>
      <c r="D4" s="315"/>
      <c r="E4" s="315"/>
      <c r="F4" s="315"/>
      <c r="G4" s="315"/>
      <c r="H4" s="315"/>
      <c r="I4" s="315"/>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c r="AM4" s="188"/>
      <c r="AN4" s="188"/>
      <c r="AO4" s="188"/>
    </row>
    <row r="5" spans="1:41" s="66" customFormat="1" ht="4.95" customHeight="1">
      <c r="A5" s="189"/>
      <c r="B5" s="189"/>
      <c r="C5" s="189"/>
      <c r="D5" s="189"/>
      <c r="E5" s="189"/>
      <c r="F5" s="189"/>
      <c r="G5" s="189"/>
      <c r="H5" s="189"/>
      <c r="I5" s="189"/>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row>
    <row r="6" spans="1:41">
      <c r="B6" s="448" t="s">
        <v>219</v>
      </c>
      <c r="C6" s="448"/>
      <c r="D6" s="448"/>
      <c r="E6" s="448"/>
      <c r="F6" s="448"/>
      <c r="G6" s="448"/>
      <c r="H6" s="448"/>
    </row>
    <row r="7" spans="1:41" customFormat="1" ht="3.75" customHeight="1"/>
    <row r="8" spans="1:41" s="109" customFormat="1" ht="26.7" customHeight="1">
      <c r="B8" s="449" t="s">
        <v>503</v>
      </c>
      <c r="C8" s="449"/>
      <c r="D8" s="449"/>
      <c r="E8" s="449"/>
      <c r="F8" s="449"/>
      <c r="G8" s="449"/>
      <c r="H8" s="449"/>
      <c r="I8" s="439"/>
      <c r="J8" s="152"/>
      <c r="K8" s="152"/>
      <c r="L8" s="153"/>
    </row>
    <row r="9" spans="1:41" s="109" customFormat="1" ht="26.25" customHeight="1">
      <c r="B9" s="154"/>
      <c r="C9" s="450" t="s">
        <v>303</v>
      </c>
      <c r="D9" s="450"/>
      <c r="E9" s="450"/>
      <c r="F9" s="450"/>
      <c r="G9" s="450"/>
      <c r="H9" s="451"/>
      <c r="I9" s="153"/>
      <c r="J9" s="152"/>
      <c r="K9" s="155"/>
    </row>
    <row r="10" spans="1:41" s="109" customFormat="1" ht="3.75" customHeight="1">
      <c r="J10" s="152"/>
      <c r="K10" s="155"/>
    </row>
    <row r="11" spans="1:41" s="109" customFormat="1">
      <c r="B11" s="153" t="s">
        <v>504</v>
      </c>
      <c r="C11" s="153"/>
      <c r="D11" s="153"/>
      <c r="E11" s="153"/>
      <c r="F11" s="153"/>
      <c r="G11" s="153"/>
      <c r="H11" s="153"/>
      <c r="I11" s="153"/>
      <c r="J11" s="152"/>
      <c r="K11" s="155"/>
      <c r="L11" s="153"/>
    </row>
    <row r="12" spans="1:41" s="109" customFormat="1" ht="3.75" customHeight="1">
      <c r="B12" s="156"/>
      <c r="C12" s="157"/>
      <c r="D12" s="157"/>
      <c r="E12" s="157"/>
      <c r="F12" s="157"/>
      <c r="G12" s="157"/>
      <c r="H12" s="158"/>
      <c r="I12" s="153"/>
      <c r="J12" s="152"/>
      <c r="K12" s="155"/>
      <c r="L12" s="159"/>
    </row>
    <row r="13" spans="1:41" s="109" customFormat="1">
      <c r="B13" s="160"/>
      <c r="C13" s="460" t="s">
        <v>146</v>
      </c>
      <c r="D13" s="460"/>
      <c r="E13" s="460"/>
      <c r="F13" s="460"/>
      <c r="G13" s="460"/>
      <c r="H13" s="461"/>
      <c r="I13" s="153"/>
      <c r="J13" s="152"/>
      <c r="K13" s="155"/>
    </row>
    <row r="14" spans="1:41" s="109" customFormat="1" ht="3.75" customHeight="1">
      <c r="B14" s="161"/>
      <c r="C14" s="170"/>
      <c r="D14" s="170"/>
      <c r="E14" s="170"/>
      <c r="F14" s="170"/>
      <c r="G14" s="170"/>
      <c r="H14" s="162"/>
      <c r="I14" s="153"/>
      <c r="J14" s="152"/>
      <c r="K14" s="155"/>
      <c r="L14" s="159"/>
    </row>
    <row r="15" spans="1:41" s="109" customFormat="1">
      <c r="B15" s="160"/>
      <c r="C15" s="458" t="s">
        <v>147</v>
      </c>
      <c r="D15" s="458"/>
      <c r="E15" s="458"/>
      <c r="F15" s="458"/>
      <c r="G15" s="458"/>
      <c r="H15" s="459"/>
      <c r="I15" s="153"/>
      <c r="J15" s="152"/>
      <c r="K15" s="155"/>
    </row>
    <row r="16" spans="1:41" s="109" customFormat="1" ht="3.75" customHeight="1">
      <c r="B16" s="161"/>
      <c r="C16" s="170"/>
      <c r="D16" s="170"/>
      <c r="E16" s="170"/>
      <c r="F16" s="170"/>
      <c r="G16" s="170"/>
      <c r="H16" s="162"/>
      <c r="I16" s="153"/>
      <c r="J16" s="152"/>
      <c r="K16" s="155"/>
      <c r="L16" s="159"/>
    </row>
    <row r="17" spans="2:41" s="109" customFormat="1" ht="13.95" customHeight="1">
      <c r="B17" s="163"/>
      <c r="C17" s="456" t="s">
        <v>304</v>
      </c>
      <c r="D17" s="456"/>
      <c r="E17" s="456"/>
      <c r="F17" s="456"/>
      <c r="G17" s="456"/>
      <c r="H17" s="457"/>
      <c r="I17" s="153"/>
      <c r="J17" s="152"/>
      <c r="K17" s="155"/>
      <c r="L17" s="159"/>
    </row>
    <row r="18" spans="2:41" s="109" customFormat="1" ht="13.95" customHeight="1">
      <c r="B18" s="163"/>
      <c r="C18" s="454" t="s">
        <v>307</v>
      </c>
      <c r="D18" s="454"/>
      <c r="E18" s="454"/>
      <c r="F18" s="454"/>
      <c r="G18" s="454"/>
      <c r="H18" s="455"/>
      <c r="I18" s="153"/>
      <c r="J18" s="152"/>
      <c r="K18" s="155"/>
      <c r="L18" s="164"/>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row>
    <row r="19" spans="2:41" s="109" customFormat="1" ht="13.95" customHeight="1">
      <c r="B19" s="163"/>
      <c r="C19" s="452" t="s">
        <v>305</v>
      </c>
      <c r="D19" s="452"/>
      <c r="E19" s="452"/>
      <c r="F19" s="452"/>
      <c r="G19" s="452"/>
      <c r="H19" s="453"/>
      <c r="I19" s="153"/>
      <c r="J19" s="152"/>
      <c r="K19" s="155"/>
      <c r="L19" s="164"/>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row>
    <row r="20" spans="2:41" s="109" customFormat="1" ht="3.75" customHeight="1">
      <c r="B20" s="166"/>
      <c r="C20" s="167"/>
      <c r="D20" s="167"/>
      <c r="E20" s="167"/>
      <c r="F20" s="167"/>
      <c r="G20" s="167"/>
      <c r="H20" s="168"/>
      <c r="I20" s="153"/>
      <c r="J20" s="152"/>
      <c r="K20" s="155"/>
      <c r="L20" s="159"/>
    </row>
    <row r="21" spans="2:41" ht="7.5" customHeight="1">
      <c r="E21" s="65"/>
      <c r="F21" s="65"/>
      <c r="G21" s="65"/>
      <c r="I21" s="153"/>
    </row>
    <row r="22" spans="2:41">
      <c r="B22" s="447" t="s">
        <v>505</v>
      </c>
      <c r="C22" s="447"/>
      <c r="D22" s="447"/>
      <c r="E22" s="447"/>
      <c r="F22" s="447"/>
      <c r="G22" s="447"/>
      <c r="H22" s="447"/>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row>
    <row r="23" spans="2:41" ht="22.5" customHeight="1">
      <c r="B23" s="444"/>
      <c r="C23" s="444"/>
      <c r="D23" s="444"/>
      <c r="E23" s="444"/>
      <c r="F23" s="444"/>
      <c r="G23" s="444"/>
      <c r="H23" s="444"/>
    </row>
    <row r="24" spans="2:41" ht="7.5" customHeight="1">
      <c r="E24" s="65"/>
      <c r="F24" s="65"/>
      <c r="G24" s="65"/>
    </row>
    <row r="25" spans="2:41" ht="13.2" customHeight="1">
      <c r="B25" s="438" t="s">
        <v>506</v>
      </c>
      <c r="C25" s="438"/>
      <c r="D25" s="438"/>
      <c r="E25" s="438"/>
      <c r="F25" s="438"/>
      <c r="G25" s="438"/>
      <c r="H25" s="438"/>
      <c r="I25" s="438"/>
    </row>
    <row r="26" spans="2:41" s="109" customFormat="1" ht="19.8" customHeight="1">
      <c r="B26" s="202"/>
      <c r="C26" s="209" t="s">
        <v>499</v>
      </c>
      <c r="D26" s="209"/>
      <c r="E26" s="209"/>
      <c r="F26" s="209"/>
      <c r="G26" s="209"/>
      <c r="H26" s="210"/>
      <c r="I26" s="215"/>
      <c r="J26" s="214"/>
    </row>
    <row r="27" spans="2:41" s="109" customFormat="1" ht="19.8" customHeight="1">
      <c r="B27" s="203"/>
      <c r="C27" s="214" t="s">
        <v>500</v>
      </c>
      <c r="D27" s="214"/>
      <c r="E27" s="214"/>
      <c r="F27" s="214"/>
      <c r="G27" s="214"/>
      <c r="H27" s="211"/>
      <c r="I27" s="215"/>
      <c r="J27" s="214"/>
    </row>
    <row r="28" spans="2:41" s="109" customFormat="1" ht="19.8" customHeight="1">
      <c r="B28" s="203"/>
      <c r="C28" s="214" t="s">
        <v>501</v>
      </c>
      <c r="D28" s="214"/>
      <c r="E28" s="214"/>
      <c r="F28" s="214"/>
      <c r="G28" s="214"/>
      <c r="H28" s="211"/>
      <c r="I28" s="215"/>
      <c r="J28" s="214"/>
    </row>
    <row r="29" spans="2:41" s="109" customFormat="1" ht="16.2" customHeight="1">
      <c r="B29" s="216" t="s">
        <v>509</v>
      </c>
      <c r="C29" s="212"/>
      <c r="D29" s="212"/>
      <c r="E29" s="212"/>
      <c r="F29" s="212"/>
      <c r="G29" s="212"/>
      <c r="H29" s="213"/>
      <c r="I29" s="215"/>
      <c r="J29" s="214"/>
    </row>
    <row r="30" spans="2:41" ht="7.5" customHeight="1">
      <c r="E30" s="65"/>
      <c r="F30" s="65"/>
      <c r="G30" s="65"/>
    </row>
    <row r="31" spans="2:41" ht="34.200000000000003" customHeight="1">
      <c r="B31" s="439" t="s">
        <v>502</v>
      </c>
      <c r="C31" s="439"/>
      <c r="D31" s="439"/>
      <c r="E31" s="439"/>
      <c r="F31" s="439"/>
      <c r="G31" s="439"/>
      <c r="H31" s="439"/>
      <c r="I31" s="439"/>
      <c r="J31" s="152"/>
    </row>
    <row r="32" spans="2:41" s="109" customFormat="1" ht="19.8" customHeight="1">
      <c r="B32" s="202"/>
      <c r="C32" s="209" t="s">
        <v>507</v>
      </c>
      <c r="D32" s="204"/>
      <c r="E32" s="204"/>
      <c r="F32" s="204"/>
      <c r="G32" s="204"/>
      <c r="H32" s="205"/>
      <c r="I32" s="218"/>
      <c r="J32" s="218"/>
    </row>
    <row r="33" spans="2:41" s="109" customFormat="1" ht="19.8" customHeight="1">
      <c r="B33" s="203"/>
      <c r="C33" s="214" t="s">
        <v>508</v>
      </c>
      <c r="D33" s="217"/>
      <c r="E33" s="217"/>
      <c r="F33" s="217"/>
      <c r="G33" s="217"/>
      <c r="H33" s="206"/>
      <c r="I33" s="218"/>
      <c r="J33" s="218"/>
    </row>
    <row r="34" spans="2:41" s="109" customFormat="1" ht="19.8" customHeight="1">
      <c r="B34" s="203"/>
      <c r="C34" s="214" t="s">
        <v>497</v>
      </c>
      <c r="D34" s="217"/>
      <c r="E34" s="217"/>
      <c r="F34" s="217"/>
      <c r="G34" s="217"/>
      <c r="H34" s="206"/>
      <c r="I34" s="218"/>
      <c r="J34" s="218"/>
    </row>
    <row r="35" spans="2:41" s="109" customFormat="1" ht="19.8" customHeight="1">
      <c r="B35" s="203"/>
      <c r="C35" s="214" t="s">
        <v>498</v>
      </c>
      <c r="D35" s="217"/>
      <c r="E35" s="217"/>
      <c r="F35" s="217"/>
      <c r="G35" s="217"/>
      <c r="H35" s="206"/>
      <c r="I35" s="218"/>
      <c r="J35" s="218"/>
    </row>
    <row r="36" spans="2:41" s="109" customFormat="1" ht="16.2" customHeight="1">
      <c r="B36" s="216" t="s">
        <v>510</v>
      </c>
      <c r="C36" s="207"/>
      <c r="D36" s="207"/>
      <c r="E36" s="207"/>
      <c r="F36" s="207"/>
      <c r="G36" s="207"/>
      <c r="H36" s="208"/>
      <c r="I36" s="218"/>
      <c r="J36" s="218"/>
    </row>
    <row r="37" spans="2:41" ht="13.2" customHeight="1">
      <c r="B37" s="201"/>
      <c r="E37" s="65"/>
      <c r="F37" s="65"/>
      <c r="G37" s="65"/>
    </row>
    <row r="38" spans="2:41">
      <c r="B38" s="462" t="s">
        <v>496</v>
      </c>
      <c r="C38" s="462"/>
      <c r="D38" s="462"/>
      <c r="E38" s="462"/>
      <c r="F38" s="462"/>
      <c r="G38" s="462"/>
      <c r="H38" s="462"/>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row>
    <row r="39" spans="2:41" ht="22.5" customHeight="1">
      <c r="B39" s="463" t="s">
        <v>161</v>
      </c>
      <c r="C39" s="464"/>
      <c r="D39" s="464"/>
      <c r="E39" s="465"/>
      <c r="F39" s="65"/>
      <c r="G39" s="466"/>
      <c r="H39" s="466"/>
    </row>
    <row r="40" spans="2:41" ht="3.75" customHeight="1">
      <c r="E40" s="65"/>
      <c r="F40" s="65"/>
      <c r="G40" s="65"/>
    </row>
    <row r="41" spans="2:41">
      <c r="B41" s="462" t="s">
        <v>217</v>
      </c>
      <c r="C41" s="462"/>
      <c r="D41" s="462"/>
      <c r="E41" s="462"/>
      <c r="F41" s="462"/>
      <c r="G41" s="462"/>
      <c r="H41" s="462"/>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row>
    <row r="42" spans="2:41">
      <c r="B42" s="462" t="s">
        <v>218</v>
      </c>
      <c r="C42" s="462"/>
      <c r="D42" s="462"/>
      <c r="E42" s="462"/>
      <c r="F42" s="462"/>
      <c r="G42" s="462"/>
      <c r="H42" s="462"/>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row>
    <row r="43" spans="2:41" ht="22.5" customHeight="1">
      <c r="B43" s="441" t="s">
        <v>183</v>
      </c>
      <c r="C43" s="441"/>
      <c r="D43" s="488" t="s">
        <v>185</v>
      </c>
      <c r="E43" s="489"/>
      <c r="F43" s="487" t="str">
        <f>VLOOKUP(B39,リスト!A:E,2,FALSE)</f>
        <v>上記「プライマーの種類」をご選択ください。</v>
      </c>
      <c r="G43" s="490"/>
      <c r="H43" s="490"/>
    </row>
    <row r="44" spans="2:41" ht="22.5" customHeight="1">
      <c r="B44" s="441" t="s">
        <v>184</v>
      </c>
      <c r="C44" s="441"/>
      <c r="D44" s="488" t="s">
        <v>186</v>
      </c>
      <c r="E44" s="489"/>
      <c r="F44" s="485" t="str">
        <f>VLOOKUP(B39,リスト!A:E,3,FALSE)</f>
        <v>上記「プライマーの種類」をご選択ください。</v>
      </c>
      <c r="G44" s="486"/>
      <c r="H44" s="487"/>
    </row>
    <row r="45" spans="2:41" ht="22.5" customHeight="1">
      <c r="B45" s="441" t="s">
        <v>157</v>
      </c>
      <c r="C45" s="441"/>
      <c r="D45" s="442" t="str">
        <f>VLOOKUP(B39,リスト!A:E,4,FALSE)</f>
        <v>-</v>
      </c>
      <c r="E45" s="443"/>
      <c r="F45" s="114" t="s">
        <v>158</v>
      </c>
      <c r="G45" s="483" t="str">
        <f>VLOOKUP(B39,リスト!A:E,5,FALSE)</f>
        <v>-</v>
      </c>
      <c r="H45" s="484"/>
    </row>
    <row r="46" spans="2:41" ht="22.5" customHeight="1">
      <c r="B46" s="441" t="s">
        <v>425</v>
      </c>
      <c r="C46" s="441"/>
      <c r="D46" s="442" t="str">
        <f>VLOOKUP(B39,リスト!A:G,6,FALSE)</f>
        <v>-</v>
      </c>
      <c r="E46" s="443"/>
      <c r="F46" s="65"/>
      <c r="G46" s="65"/>
    </row>
    <row r="47" spans="2:41" ht="22.5" customHeight="1">
      <c r="B47" s="441" t="s">
        <v>426</v>
      </c>
      <c r="C47" s="441"/>
      <c r="D47" s="442" t="str">
        <f>VLOOKUP(B39,リスト!A:G,7,FALSE)</f>
        <v>-</v>
      </c>
      <c r="E47" s="443"/>
      <c r="F47" s="65"/>
      <c r="G47" s="65"/>
    </row>
    <row r="48" spans="2:41" ht="7.5" customHeight="1">
      <c r="E48" s="65"/>
      <c r="F48" s="65"/>
      <c r="G48" s="65"/>
    </row>
    <row r="49" spans="1:8" ht="16.2">
      <c r="B49" s="76" t="s">
        <v>148</v>
      </c>
      <c r="C49" s="77"/>
      <c r="D49" s="77"/>
      <c r="E49" s="78"/>
      <c r="F49" s="78"/>
      <c r="G49" s="76"/>
      <c r="H49" s="76"/>
    </row>
    <row r="50" spans="1:8" s="109" customFormat="1" ht="5.25" customHeight="1" thickBot="1">
      <c r="A50" s="104"/>
      <c r="B50" s="105"/>
      <c r="C50" s="106"/>
      <c r="D50" s="106"/>
      <c r="E50" s="106"/>
      <c r="F50" s="107"/>
      <c r="G50" s="107"/>
      <c r="H50" s="108"/>
    </row>
    <row r="51" spans="1:8" s="109" customFormat="1" ht="5.25" customHeight="1">
      <c r="A51" s="104"/>
      <c r="B51" s="474"/>
      <c r="C51" s="475"/>
      <c r="D51" s="475"/>
      <c r="E51" s="475"/>
      <c r="F51" s="475"/>
      <c r="G51" s="475"/>
      <c r="H51" s="476"/>
    </row>
    <row r="52" spans="1:8" s="109" customFormat="1" ht="16.5" customHeight="1">
      <c r="A52" s="104"/>
      <c r="B52" s="477" t="s">
        <v>296</v>
      </c>
      <c r="C52" s="478"/>
      <c r="D52" s="478"/>
      <c r="E52" s="478"/>
      <c r="F52" s="478"/>
      <c r="G52" s="478"/>
      <c r="H52" s="479"/>
    </row>
    <row r="53" spans="1:8" s="109" customFormat="1" ht="16.5" customHeight="1">
      <c r="A53" s="104"/>
      <c r="B53" s="480" t="s">
        <v>208</v>
      </c>
      <c r="C53" s="481"/>
      <c r="D53" s="481"/>
      <c r="E53" s="481"/>
      <c r="F53" s="481"/>
      <c r="G53" s="481"/>
      <c r="H53" s="482"/>
    </row>
    <row r="54" spans="1:8" s="109" customFormat="1" ht="16.5" customHeight="1">
      <c r="A54" s="104"/>
      <c r="B54" s="480" t="s">
        <v>209</v>
      </c>
      <c r="C54" s="481"/>
      <c r="D54" s="481"/>
      <c r="E54" s="481"/>
      <c r="F54" s="481"/>
      <c r="G54" s="481"/>
      <c r="H54" s="482"/>
    </row>
    <row r="55" spans="1:8" s="109" customFormat="1" ht="5.25" customHeight="1" thickBot="1">
      <c r="A55" s="104"/>
      <c r="B55" s="471"/>
      <c r="C55" s="472"/>
      <c r="D55" s="472"/>
      <c r="E55" s="472"/>
      <c r="F55" s="472"/>
      <c r="G55" s="472"/>
      <c r="H55" s="473"/>
    </row>
    <row r="56" spans="1:8" s="109" customFormat="1" ht="5.25" customHeight="1">
      <c r="A56" s="104"/>
      <c r="B56" s="105"/>
      <c r="C56" s="106"/>
      <c r="D56" s="106"/>
      <c r="E56" s="106"/>
      <c r="F56" s="107"/>
      <c r="G56" s="107"/>
      <c r="H56" s="108"/>
    </row>
    <row r="57" spans="1:8" ht="18" customHeight="1">
      <c r="B57" s="467" t="s">
        <v>149</v>
      </c>
      <c r="C57" s="142" t="s">
        <v>150</v>
      </c>
      <c r="D57" s="142" t="s">
        <v>203</v>
      </c>
      <c r="E57" s="469" t="s">
        <v>151</v>
      </c>
      <c r="F57" s="469" t="s">
        <v>152</v>
      </c>
      <c r="G57" s="469" t="s">
        <v>153</v>
      </c>
      <c r="H57" s="469" t="s">
        <v>154</v>
      </c>
    </row>
    <row r="58" spans="1:8" ht="43.95" customHeight="1">
      <c r="B58" s="468"/>
      <c r="C58" s="143" t="s">
        <v>297</v>
      </c>
      <c r="D58" s="181" t="str">
        <f>IF(注文書!I38=" 精製済み 2nd PCR 産物 （シーケンスからご注文）","※1チューブ内に複数サンプル含まれる場合、混合サンプル情報は「インデックス」シートにご記入ください。","※ 1 文字目は英字 / 8 文字以下 /半角英数のみ / 記号は「_」のみ")</f>
        <v>※ 1 文字目は英字 / 8 文字以下 /半角英数のみ / 記号は「_」のみ</v>
      </c>
      <c r="E58" s="470"/>
      <c r="F58" s="470"/>
      <c r="G58" s="470"/>
      <c r="H58" s="470"/>
    </row>
    <row r="59" spans="1:8">
      <c r="B59" s="79">
        <v>1</v>
      </c>
      <c r="C59" s="118"/>
      <c r="D59" s="118"/>
      <c r="E59" s="102"/>
      <c r="F59" s="102"/>
      <c r="G59" s="103">
        <f>IF(ISERROR(E59*F59),"",E59*F59/1000)</f>
        <v>0</v>
      </c>
      <c r="H59" s="97"/>
    </row>
    <row r="60" spans="1:8">
      <c r="B60" s="79">
        <v>2</v>
      </c>
      <c r="C60" s="119"/>
      <c r="D60" s="119"/>
      <c r="E60" s="102"/>
      <c r="F60" s="102"/>
      <c r="G60" s="103">
        <f t="shared" ref="G60:G74" si="0">IF(ISERROR(E60*F60),"",E60*F60/1000)</f>
        <v>0</v>
      </c>
      <c r="H60" s="98"/>
    </row>
    <row r="61" spans="1:8">
      <c r="B61" s="79">
        <v>3</v>
      </c>
      <c r="C61" s="119"/>
      <c r="D61" s="119"/>
      <c r="E61" s="102"/>
      <c r="F61" s="102"/>
      <c r="G61" s="103">
        <f t="shared" si="0"/>
        <v>0</v>
      </c>
      <c r="H61" s="98"/>
    </row>
    <row r="62" spans="1:8">
      <c r="B62" s="79">
        <v>4</v>
      </c>
      <c r="C62" s="119"/>
      <c r="D62" s="119"/>
      <c r="E62" s="102"/>
      <c r="F62" s="102"/>
      <c r="G62" s="103">
        <f t="shared" si="0"/>
        <v>0</v>
      </c>
      <c r="H62" s="98"/>
    </row>
    <row r="63" spans="1:8">
      <c r="B63" s="79">
        <v>5</v>
      </c>
      <c r="C63" s="119"/>
      <c r="D63" s="119"/>
      <c r="E63" s="102"/>
      <c r="F63" s="102"/>
      <c r="G63" s="103">
        <f t="shared" si="0"/>
        <v>0</v>
      </c>
      <c r="H63" s="98"/>
    </row>
    <row r="64" spans="1:8">
      <c r="B64" s="79">
        <v>6</v>
      </c>
      <c r="C64" s="119"/>
      <c r="D64" s="119"/>
      <c r="E64" s="102"/>
      <c r="F64" s="102"/>
      <c r="G64" s="103">
        <f t="shared" si="0"/>
        <v>0</v>
      </c>
      <c r="H64" s="98"/>
    </row>
    <row r="65" spans="2:40">
      <c r="B65" s="79">
        <v>7</v>
      </c>
      <c r="C65" s="119"/>
      <c r="D65" s="119"/>
      <c r="E65" s="102"/>
      <c r="F65" s="102"/>
      <c r="G65" s="103">
        <f t="shared" si="0"/>
        <v>0</v>
      </c>
      <c r="H65" s="98"/>
    </row>
    <row r="66" spans="2:40">
      <c r="B66" s="79">
        <v>8</v>
      </c>
      <c r="C66" s="119"/>
      <c r="D66" s="119"/>
      <c r="E66" s="102"/>
      <c r="F66" s="102"/>
      <c r="G66" s="103">
        <f t="shared" si="0"/>
        <v>0</v>
      </c>
      <c r="H66" s="98"/>
    </row>
    <row r="67" spans="2:40">
      <c r="B67" s="79">
        <v>9</v>
      </c>
      <c r="C67" s="119"/>
      <c r="D67" s="119"/>
      <c r="E67" s="102"/>
      <c r="F67" s="102"/>
      <c r="G67" s="103">
        <f t="shared" si="0"/>
        <v>0</v>
      </c>
      <c r="H67" s="98"/>
    </row>
    <row r="68" spans="2:40">
      <c r="B68" s="79">
        <v>10</v>
      </c>
      <c r="C68" s="119"/>
      <c r="D68" s="119"/>
      <c r="E68" s="102"/>
      <c r="F68" s="102"/>
      <c r="G68" s="103">
        <f t="shared" si="0"/>
        <v>0</v>
      </c>
      <c r="H68" s="98"/>
    </row>
    <row r="69" spans="2:40">
      <c r="B69" s="79">
        <v>11</v>
      </c>
      <c r="C69" s="119"/>
      <c r="D69" s="119"/>
      <c r="E69" s="102"/>
      <c r="F69" s="102"/>
      <c r="G69" s="103">
        <f t="shared" si="0"/>
        <v>0</v>
      </c>
      <c r="H69" s="98"/>
    </row>
    <row r="70" spans="2:40">
      <c r="B70" s="79">
        <v>12</v>
      </c>
      <c r="C70" s="119"/>
      <c r="D70" s="119"/>
      <c r="E70" s="102"/>
      <c r="F70" s="102"/>
      <c r="G70" s="103">
        <f t="shared" si="0"/>
        <v>0</v>
      </c>
      <c r="H70" s="98"/>
    </row>
    <row r="71" spans="2:40">
      <c r="B71" s="79">
        <v>13</v>
      </c>
      <c r="C71" s="119"/>
      <c r="D71" s="119"/>
      <c r="E71" s="102"/>
      <c r="F71" s="102"/>
      <c r="G71" s="103">
        <f t="shared" si="0"/>
        <v>0</v>
      </c>
      <c r="H71" s="98"/>
    </row>
    <row r="72" spans="2:40">
      <c r="B72" s="79">
        <v>14</v>
      </c>
      <c r="C72" s="119"/>
      <c r="D72" s="119"/>
      <c r="E72" s="102"/>
      <c r="F72" s="102"/>
      <c r="G72" s="103">
        <f t="shared" si="0"/>
        <v>0</v>
      </c>
      <c r="H72" s="98"/>
    </row>
    <row r="73" spans="2:40">
      <c r="B73" s="79">
        <v>15</v>
      </c>
      <c r="C73" s="119"/>
      <c r="D73" s="119"/>
      <c r="E73" s="102"/>
      <c r="F73" s="102"/>
      <c r="G73" s="103">
        <f t="shared" si="0"/>
        <v>0</v>
      </c>
      <c r="H73" s="98"/>
    </row>
    <row r="74" spans="2:40">
      <c r="B74" s="79">
        <v>16</v>
      </c>
      <c r="C74" s="119"/>
      <c r="D74" s="119"/>
      <c r="E74" s="102"/>
      <c r="F74" s="102"/>
      <c r="G74" s="103">
        <f t="shared" si="0"/>
        <v>0</v>
      </c>
      <c r="H74" s="98"/>
    </row>
    <row r="75" spans="2:40">
      <c r="B75" s="440" t="str">
        <f>IF(I48=" 精製済み 2nd PCR 産物 （シーケンスからご注文）","→続いて「インデックス」「グラフ表示情報」のシートにもご記入ください。","→続いて「グラフ表示情報」のシートにもご記入ください。※「インデックス」シートへのご入力は不要です※")</f>
        <v>→続いて「グラフ表示情報」のシートにもご記入ください。※「インデックス」シートへのご入力は不要です※</v>
      </c>
      <c r="C75" s="440"/>
      <c r="D75" s="440"/>
      <c r="E75" s="440"/>
      <c r="F75" s="440"/>
      <c r="G75" s="440"/>
      <c r="H75" s="440"/>
      <c r="I75" s="440"/>
      <c r="J75" s="186"/>
      <c r="K75" s="186"/>
      <c r="L75" s="186"/>
      <c r="M75" s="186"/>
      <c r="N75" s="186"/>
      <c r="O75" s="186"/>
      <c r="P75" s="186"/>
      <c r="Q75" s="186"/>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row>
  </sheetData>
  <mergeCells count="43">
    <mergeCell ref="F44:H44"/>
    <mergeCell ref="B41:H41"/>
    <mergeCell ref="B42:H42"/>
    <mergeCell ref="B43:C43"/>
    <mergeCell ref="B44:C44"/>
    <mergeCell ref="D43:E43"/>
    <mergeCell ref="D44:E44"/>
    <mergeCell ref="F43:H43"/>
    <mergeCell ref="B51:H51"/>
    <mergeCell ref="B52:H52"/>
    <mergeCell ref="B53:H53"/>
    <mergeCell ref="B54:H54"/>
    <mergeCell ref="B45:C45"/>
    <mergeCell ref="G45:H45"/>
    <mergeCell ref="D45:E45"/>
    <mergeCell ref="B23:H23"/>
    <mergeCell ref="A1:E2"/>
    <mergeCell ref="B22:H22"/>
    <mergeCell ref="B6:H6"/>
    <mergeCell ref="B8:I8"/>
    <mergeCell ref="C9:H9"/>
    <mergeCell ref="C19:H19"/>
    <mergeCell ref="C18:H18"/>
    <mergeCell ref="C17:H17"/>
    <mergeCell ref="C15:H15"/>
    <mergeCell ref="C13:H13"/>
    <mergeCell ref="A4:I4"/>
    <mergeCell ref="B25:I25"/>
    <mergeCell ref="B31:I31"/>
    <mergeCell ref="B75:I75"/>
    <mergeCell ref="B46:C46"/>
    <mergeCell ref="D46:E46"/>
    <mergeCell ref="B47:C47"/>
    <mergeCell ref="D47:E47"/>
    <mergeCell ref="B38:H38"/>
    <mergeCell ref="B39:E39"/>
    <mergeCell ref="G39:H39"/>
    <mergeCell ref="B57:B58"/>
    <mergeCell ref="H57:H58"/>
    <mergeCell ref="G57:G58"/>
    <mergeCell ref="F57:F58"/>
    <mergeCell ref="E57:E58"/>
    <mergeCell ref="B55:H55"/>
  </mergeCells>
  <phoneticPr fontId="62"/>
  <dataValidations xWindow="467" yWindow="262" count="1">
    <dataValidation type="list" allowBlank="1" showInputMessage="1" showErrorMessage="1" prompt="※サンプルにより異なるプライマーを利用される場合は、誠に恐縮ですが各プライマー毎に注文書へのご入力をお願いいたします。" sqref="B39" xr:uid="{00000000-0002-0000-0200-000000000000}">
      <formula1>プライマー</formula1>
    </dataValidation>
  </dataValidations>
  <hyperlinks>
    <hyperlink ref="C18:H18" r:id="rId1" location="m-naAncTarget01" display="厚生労働省による「人を対象とする生命科学・医学系研究に関する倫理指針」の定義に従います。" xr:uid="{43FFD3EA-C3F0-4E3E-ACF8-970C4206E8E8}"/>
  </hyperlinks>
  <pageMargins left="0.70866141732283472" right="0.70866141732283472" top="0.74803149606299213" bottom="0.74803149606299213" header="0.31496062992125984" footer="0.31496062992125984"/>
  <pageSetup paperSize="9" scale="72" orientation="portrait" r:id="rId2"/>
  <headerFooter>
    <oddFooter>&amp;RF08575　26/05/10　第14版</oddFooter>
  </headerFooter>
  <ignoredErrors>
    <ignoredError sqref="G59:G74"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101381" r:id="rId5" name="Group Box 5">
              <controlPr defaultSize="0" autoFill="0" autoPict="0">
                <anchor moveWithCells="1">
                  <from>
                    <xdr:col>1</xdr:col>
                    <xdr:colOff>7620</xdr:colOff>
                    <xdr:row>20</xdr:row>
                    <xdr:rowOff>0</xdr:rowOff>
                  </from>
                  <to>
                    <xdr:col>2</xdr:col>
                    <xdr:colOff>114300</xdr:colOff>
                    <xdr:row>24</xdr:row>
                    <xdr:rowOff>38100</xdr:rowOff>
                  </to>
                </anchor>
              </controlPr>
            </control>
          </mc:Choice>
        </mc:AlternateContent>
        <mc:AlternateContent xmlns:mc="http://schemas.openxmlformats.org/markup-compatibility/2006">
          <mc:Choice Requires="x14">
            <control shapeId="101382" r:id="rId6" name="Option Button 6">
              <controlPr defaultSize="0" autoFill="0" autoLine="0" autoPict="0">
                <anchor moveWithCells="1">
                  <from>
                    <xdr:col>1</xdr:col>
                    <xdr:colOff>22860</xdr:colOff>
                    <xdr:row>13</xdr:row>
                    <xdr:rowOff>30480</xdr:rowOff>
                  </from>
                  <to>
                    <xdr:col>1</xdr:col>
                    <xdr:colOff>220980</xdr:colOff>
                    <xdr:row>15</xdr:row>
                    <xdr:rowOff>0</xdr:rowOff>
                  </to>
                </anchor>
              </controlPr>
            </control>
          </mc:Choice>
        </mc:AlternateContent>
        <mc:AlternateContent xmlns:mc="http://schemas.openxmlformats.org/markup-compatibility/2006">
          <mc:Choice Requires="x14">
            <control shapeId="101383" r:id="rId7" name="Check Box 7">
              <controlPr defaultSize="0" autoFill="0" autoLine="0" autoPict="0">
                <anchor moveWithCells="1">
                  <from>
                    <xdr:col>1</xdr:col>
                    <xdr:colOff>30480</xdr:colOff>
                    <xdr:row>8</xdr:row>
                    <xdr:rowOff>22860</xdr:rowOff>
                  </from>
                  <to>
                    <xdr:col>2</xdr:col>
                    <xdr:colOff>22860</xdr:colOff>
                    <xdr:row>8</xdr:row>
                    <xdr:rowOff>289560</xdr:rowOff>
                  </to>
                </anchor>
              </controlPr>
            </control>
          </mc:Choice>
        </mc:AlternateContent>
        <mc:AlternateContent xmlns:mc="http://schemas.openxmlformats.org/markup-compatibility/2006">
          <mc:Choice Requires="x14">
            <control shapeId="101384" r:id="rId8" name="Group Box 8">
              <controlPr defaultSize="0" autoFill="0" autoPict="0">
                <anchor moveWithCells="1">
                  <from>
                    <xdr:col>0</xdr:col>
                    <xdr:colOff>38100</xdr:colOff>
                    <xdr:row>10</xdr:row>
                    <xdr:rowOff>22860</xdr:rowOff>
                  </from>
                  <to>
                    <xdr:col>2</xdr:col>
                    <xdr:colOff>68580</xdr:colOff>
                    <xdr:row>16</xdr:row>
                    <xdr:rowOff>99060</xdr:rowOff>
                  </to>
                </anchor>
              </controlPr>
            </control>
          </mc:Choice>
        </mc:AlternateContent>
        <mc:AlternateContent xmlns:mc="http://schemas.openxmlformats.org/markup-compatibility/2006">
          <mc:Choice Requires="x14">
            <control shapeId="101385" r:id="rId9" name="Option Button 9">
              <controlPr defaultSize="0" autoFill="0" autoLine="0" autoPict="0">
                <anchor moveWithCells="1">
                  <from>
                    <xdr:col>1</xdr:col>
                    <xdr:colOff>22860</xdr:colOff>
                    <xdr:row>10</xdr:row>
                    <xdr:rowOff>160020</xdr:rowOff>
                  </from>
                  <to>
                    <xdr:col>2</xdr:col>
                    <xdr:colOff>38100</xdr:colOff>
                    <xdr:row>13</xdr:row>
                    <xdr:rowOff>22860</xdr:rowOff>
                  </to>
                </anchor>
              </controlPr>
            </control>
          </mc:Choice>
        </mc:AlternateContent>
        <mc:AlternateContent xmlns:mc="http://schemas.openxmlformats.org/markup-compatibility/2006">
          <mc:Choice Requires="x14">
            <control shapeId="101391" r:id="rId10" name="Check Box 15">
              <controlPr defaultSize="0" autoFill="0" autoLine="0" autoPict="0">
                <anchor moveWithCells="1">
                  <from>
                    <xdr:col>1</xdr:col>
                    <xdr:colOff>30480</xdr:colOff>
                    <xdr:row>26</xdr:row>
                    <xdr:rowOff>45720</xdr:rowOff>
                  </from>
                  <to>
                    <xdr:col>2</xdr:col>
                    <xdr:colOff>7620</xdr:colOff>
                    <xdr:row>27</xdr:row>
                    <xdr:rowOff>0</xdr:rowOff>
                  </to>
                </anchor>
              </controlPr>
            </control>
          </mc:Choice>
        </mc:AlternateContent>
        <mc:AlternateContent xmlns:mc="http://schemas.openxmlformats.org/markup-compatibility/2006">
          <mc:Choice Requires="x14">
            <control shapeId="101392" r:id="rId11" name="Check Box 16">
              <controlPr defaultSize="0" autoFill="0" autoLine="0" autoPict="0">
                <anchor moveWithCells="1">
                  <from>
                    <xdr:col>1</xdr:col>
                    <xdr:colOff>30480</xdr:colOff>
                    <xdr:row>27</xdr:row>
                    <xdr:rowOff>45720</xdr:rowOff>
                  </from>
                  <to>
                    <xdr:col>2</xdr:col>
                    <xdr:colOff>7620</xdr:colOff>
                    <xdr:row>28</xdr:row>
                    <xdr:rowOff>0</xdr:rowOff>
                  </to>
                </anchor>
              </controlPr>
            </control>
          </mc:Choice>
        </mc:AlternateContent>
        <mc:AlternateContent xmlns:mc="http://schemas.openxmlformats.org/markup-compatibility/2006">
          <mc:Choice Requires="x14">
            <control shapeId="101395" r:id="rId12" name="Check Box 19">
              <controlPr defaultSize="0" autoFill="0" autoLine="0" autoPict="0">
                <anchor moveWithCells="1">
                  <from>
                    <xdr:col>1</xdr:col>
                    <xdr:colOff>30480</xdr:colOff>
                    <xdr:row>25</xdr:row>
                    <xdr:rowOff>45720</xdr:rowOff>
                  </from>
                  <to>
                    <xdr:col>2</xdr:col>
                    <xdr:colOff>7620</xdr:colOff>
                    <xdr:row>26</xdr:row>
                    <xdr:rowOff>0</xdr:rowOff>
                  </to>
                </anchor>
              </controlPr>
            </control>
          </mc:Choice>
        </mc:AlternateContent>
        <mc:AlternateContent xmlns:mc="http://schemas.openxmlformats.org/markup-compatibility/2006">
          <mc:Choice Requires="x14">
            <control shapeId="101396" r:id="rId13" name="Check Box 20">
              <controlPr defaultSize="0" autoFill="0" autoLine="0" autoPict="0">
                <anchor moveWithCells="1">
                  <from>
                    <xdr:col>1</xdr:col>
                    <xdr:colOff>30480</xdr:colOff>
                    <xdr:row>32</xdr:row>
                    <xdr:rowOff>45720</xdr:rowOff>
                  </from>
                  <to>
                    <xdr:col>2</xdr:col>
                    <xdr:colOff>22860</xdr:colOff>
                    <xdr:row>33</xdr:row>
                    <xdr:rowOff>0</xdr:rowOff>
                  </to>
                </anchor>
              </controlPr>
            </control>
          </mc:Choice>
        </mc:AlternateContent>
        <mc:AlternateContent xmlns:mc="http://schemas.openxmlformats.org/markup-compatibility/2006">
          <mc:Choice Requires="x14">
            <control shapeId="101397" r:id="rId14" name="Check Box 21">
              <controlPr defaultSize="0" autoFill="0" autoLine="0" autoPict="0">
                <anchor moveWithCells="1">
                  <from>
                    <xdr:col>1</xdr:col>
                    <xdr:colOff>30480</xdr:colOff>
                    <xdr:row>33</xdr:row>
                    <xdr:rowOff>45720</xdr:rowOff>
                  </from>
                  <to>
                    <xdr:col>2</xdr:col>
                    <xdr:colOff>22860</xdr:colOff>
                    <xdr:row>34</xdr:row>
                    <xdr:rowOff>0</xdr:rowOff>
                  </to>
                </anchor>
              </controlPr>
            </control>
          </mc:Choice>
        </mc:AlternateContent>
        <mc:AlternateContent xmlns:mc="http://schemas.openxmlformats.org/markup-compatibility/2006">
          <mc:Choice Requires="x14">
            <control shapeId="101398" r:id="rId15" name="Check Box 22">
              <controlPr defaultSize="0" autoFill="0" autoLine="0" autoPict="0">
                <anchor moveWithCells="1">
                  <from>
                    <xdr:col>1</xdr:col>
                    <xdr:colOff>30480</xdr:colOff>
                    <xdr:row>31</xdr:row>
                    <xdr:rowOff>45720</xdr:rowOff>
                  </from>
                  <to>
                    <xdr:col>2</xdr:col>
                    <xdr:colOff>22860</xdr:colOff>
                    <xdr:row>32</xdr:row>
                    <xdr:rowOff>0</xdr:rowOff>
                  </to>
                </anchor>
              </controlPr>
            </control>
          </mc:Choice>
        </mc:AlternateContent>
        <mc:AlternateContent xmlns:mc="http://schemas.openxmlformats.org/markup-compatibility/2006">
          <mc:Choice Requires="x14">
            <control shapeId="101406" r:id="rId16" name="Check Box 30">
              <controlPr defaultSize="0" autoFill="0" autoLine="0" autoPict="0">
                <anchor moveWithCells="1">
                  <from>
                    <xdr:col>1</xdr:col>
                    <xdr:colOff>30480</xdr:colOff>
                    <xdr:row>34</xdr:row>
                    <xdr:rowOff>45720</xdr:rowOff>
                  </from>
                  <to>
                    <xdr:col>2</xdr:col>
                    <xdr:colOff>15240</xdr:colOff>
                    <xdr:row>35</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9CA2C-6A3B-4FB2-9120-07D7E321A0FC}">
  <sheetPr>
    <tabColor rgb="FFDAEEF3"/>
    <pageSetUpPr fitToPage="1"/>
  </sheetPr>
  <dimension ref="A1:AO56"/>
  <sheetViews>
    <sheetView view="pageBreakPreview" zoomScaleNormal="100" zoomScaleSheetLayoutView="100" workbookViewId="0">
      <selection activeCell="F1" sqref="F1"/>
    </sheetView>
  </sheetViews>
  <sheetFormatPr defaultRowHeight="13.2"/>
  <cols>
    <col min="1" max="1" width="1.88671875" customWidth="1"/>
    <col min="2" max="2" width="3.44140625" customWidth="1"/>
    <col min="3" max="6" width="16.109375" customWidth="1"/>
    <col min="7" max="7" width="12.6640625" customWidth="1"/>
    <col min="8" max="8" width="1.88671875" customWidth="1"/>
  </cols>
  <sheetData>
    <row r="1" spans="1:41" s="65" customFormat="1" ht="13.5" customHeight="1">
      <c r="A1" s="445" t="str">
        <f>" 受注番号（弊社記入欄） ： "&amp;注文書!I1</f>
        <v xml:space="preserve"> 受注番号（弊社記入欄） ： </v>
      </c>
      <c r="B1" s="445"/>
      <c r="C1" s="445"/>
      <c r="D1" s="445"/>
      <c r="E1" s="445"/>
      <c r="F1" s="74"/>
      <c r="G1" s="74"/>
      <c r="H1" s="74"/>
    </row>
    <row r="2" spans="1:41" s="65" customFormat="1">
      <c r="A2" s="446"/>
      <c r="B2" s="446"/>
      <c r="C2" s="446"/>
      <c r="D2" s="446"/>
      <c r="E2" s="446"/>
      <c r="F2" s="74"/>
      <c r="G2" s="74"/>
      <c r="H2" s="74"/>
    </row>
    <row r="3" spans="1:41" s="65" customFormat="1" ht="5.25" customHeight="1">
      <c r="A3" s="184"/>
      <c r="B3" s="184"/>
      <c r="C3" s="184"/>
      <c r="D3" s="184"/>
      <c r="E3" s="184"/>
      <c r="F3" s="74"/>
      <c r="G3" s="74"/>
      <c r="H3" s="74"/>
    </row>
    <row r="4" spans="1:41" s="66" customFormat="1" ht="22.5" customHeight="1">
      <c r="A4" s="315" t="s">
        <v>420</v>
      </c>
      <c r="B4" s="315"/>
      <c r="C4" s="315"/>
      <c r="D4" s="315"/>
      <c r="E4" s="315"/>
      <c r="F4" s="315"/>
      <c r="G4" s="315"/>
      <c r="H4" s="315"/>
      <c r="I4" s="187"/>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c r="AM4" s="188"/>
      <c r="AN4" s="188"/>
      <c r="AO4" s="188"/>
    </row>
    <row r="5" spans="1:41" s="65" customFormat="1" ht="18.75" customHeight="1">
      <c r="B5" s="494" t="s">
        <v>407</v>
      </c>
      <c r="C5" s="494"/>
      <c r="D5" s="494"/>
      <c r="E5" s="494"/>
    </row>
    <row r="6" spans="1:41" s="65" customFormat="1" ht="9.75" customHeight="1">
      <c r="B6" s="185"/>
    </row>
    <row r="7" spans="1:41" s="65" customFormat="1">
      <c r="B7" s="448" t="s">
        <v>318</v>
      </c>
      <c r="C7" s="448"/>
      <c r="D7" s="448"/>
      <c r="E7" s="448"/>
      <c r="F7" s="448"/>
      <c r="G7" s="448"/>
    </row>
    <row r="8" spans="1:41" s="109" customFormat="1" ht="5.25" customHeight="1">
      <c r="A8" s="104"/>
      <c r="B8" s="491"/>
      <c r="C8" s="491"/>
      <c r="D8" s="491"/>
      <c r="E8" s="491"/>
      <c r="F8" s="491"/>
      <c r="G8" s="491"/>
    </row>
    <row r="9" spans="1:41" s="109" customFormat="1" ht="16.5" customHeight="1">
      <c r="A9" s="104"/>
      <c r="B9" s="492" t="s">
        <v>296</v>
      </c>
      <c r="C9" s="492"/>
      <c r="D9" s="492"/>
      <c r="E9" s="492"/>
      <c r="F9" s="492"/>
      <c r="G9" s="492"/>
    </row>
    <row r="10" spans="1:41" s="109" customFormat="1" ht="16.5" customHeight="1">
      <c r="A10" s="104"/>
      <c r="B10" s="493" t="s">
        <v>208</v>
      </c>
      <c r="C10" s="493"/>
      <c r="D10" s="493"/>
      <c r="E10" s="493"/>
      <c r="F10" s="493"/>
      <c r="G10" s="493"/>
    </row>
    <row r="11" spans="1:41" s="109" customFormat="1" ht="16.5" customHeight="1">
      <c r="A11" s="104"/>
      <c r="B11" s="493" t="s">
        <v>209</v>
      </c>
      <c r="C11" s="493"/>
      <c r="D11" s="493"/>
      <c r="E11" s="493"/>
      <c r="F11" s="493"/>
      <c r="G11" s="493"/>
    </row>
    <row r="12" spans="1:41" s="109" customFormat="1" ht="5.25" customHeight="1">
      <c r="A12" s="104"/>
      <c r="B12" s="491"/>
      <c r="C12" s="491"/>
      <c r="D12" s="491"/>
      <c r="E12" s="491"/>
      <c r="F12" s="491"/>
      <c r="G12" s="491"/>
    </row>
    <row r="13" spans="1:41" s="109" customFormat="1" ht="5.25" customHeight="1">
      <c r="A13" s="104"/>
      <c r="B13" s="105"/>
      <c r="C13" s="106"/>
      <c r="D13" s="106"/>
      <c r="E13" s="106"/>
      <c r="F13" s="107"/>
      <c r="G13" s="108"/>
    </row>
    <row r="14" spans="1:41" s="65" customFormat="1" ht="18" customHeight="1">
      <c r="B14" s="467" t="s">
        <v>149</v>
      </c>
      <c r="C14" s="142" t="s">
        <v>150</v>
      </c>
      <c r="D14" s="180" t="s">
        <v>319</v>
      </c>
      <c r="E14" s="469" t="s">
        <v>320</v>
      </c>
      <c r="F14" s="469" t="s">
        <v>321</v>
      </c>
      <c r="G14" s="495" t="s">
        <v>154</v>
      </c>
    </row>
    <row r="15" spans="1:41" s="65" customFormat="1" ht="43.95" customHeight="1">
      <c r="B15" s="468"/>
      <c r="C15" s="143" t="s">
        <v>297</v>
      </c>
      <c r="D15" s="143" t="s">
        <v>298</v>
      </c>
      <c r="E15" s="470"/>
      <c r="F15" s="470"/>
      <c r="G15" s="496"/>
    </row>
    <row r="16" spans="1:41" s="65" customFormat="1">
      <c r="B16" s="79">
        <v>1</v>
      </c>
      <c r="C16" s="118"/>
      <c r="D16" s="118"/>
      <c r="E16" s="102"/>
      <c r="F16" s="102"/>
      <c r="G16" s="97"/>
    </row>
    <row r="17" spans="2:7" s="65" customFormat="1">
      <c r="B17" s="79">
        <v>2</v>
      </c>
      <c r="C17" s="119"/>
      <c r="D17" s="119"/>
      <c r="E17" s="102"/>
      <c r="F17" s="102"/>
      <c r="G17" s="98"/>
    </row>
    <row r="18" spans="2:7" s="65" customFormat="1">
      <c r="B18" s="79">
        <v>3</v>
      </c>
      <c r="C18" s="119"/>
      <c r="D18" s="119"/>
      <c r="E18" s="102"/>
      <c r="F18" s="102"/>
      <c r="G18" s="98"/>
    </row>
    <row r="19" spans="2:7" s="65" customFormat="1">
      <c r="B19" s="79">
        <v>4</v>
      </c>
      <c r="C19" s="119"/>
      <c r="D19" s="119"/>
      <c r="E19" s="102"/>
      <c r="F19" s="102"/>
      <c r="G19" s="98"/>
    </row>
    <row r="20" spans="2:7" s="65" customFormat="1">
      <c r="B20" s="79">
        <v>5</v>
      </c>
      <c r="C20" s="119"/>
      <c r="D20" s="119"/>
      <c r="E20" s="102"/>
      <c r="F20" s="102"/>
      <c r="G20" s="98"/>
    </row>
    <row r="21" spans="2:7" s="65" customFormat="1">
      <c r="B21" s="79">
        <v>6</v>
      </c>
      <c r="C21" s="119"/>
      <c r="D21" s="119"/>
      <c r="E21" s="102"/>
      <c r="F21" s="102"/>
      <c r="G21" s="98"/>
    </row>
    <row r="22" spans="2:7" s="65" customFormat="1">
      <c r="B22" s="79">
        <v>7</v>
      </c>
      <c r="C22" s="119"/>
      <c r="D22" s="119"/>
      <c r="E22" s="102"/>
      <c r="F22" s="102"/>
      <c r="G22" s="98"/>
    </row>
    <row r="23" spans="2:7" s="65" customFormat="1">
      <c r="B23" s="79">
        <v>8</v>
      </c>
      <c r="C23" s="119"/>
      <c r="D23" s="119"/>
      <c r="E23" s="102"/>
      <c r="F23" s="102"/>
      <c r="G23" s="98"/>
    </row>
    <row r="24" spans="2:7" s="65" customFormat="1">
      <c r="B24" s="79">
        <v>9</v>
      </c>
      <c r="C24" s="119"/>
      <c r="D24" s="119"/>
      <c r="E24" s="102"/>
      <c r="F24" s="102"/>
      <c r="G24" s="98"/>
    </row>
    <row r="25" spans="2:7" s="65" customFormat="1">
      <c r="B25" s="79">
        <v>10</v>
      </c>
      <c r="C25" s="119"/>
      <c r="D25" s="119"/>
      <c r="E25" s="102"/>
      <c r="F25" s="102"/>
      <c r="G25" s="98"/>
    </row>
    <row r="26" spans="2:7" s="65" customFormat="1">
      <c r="B26" s="79">
        <v>11</v>
      </c>
      <c r="C26" s="119"/>
      <c r="D26" s="119"/>
      <c r="E26" s="102"/>
      <c r="F26" s="102"/>
      <c r="G26" s="98"/>
    </row>
    <row r="27" spans="2:7" s="65" customFormat="1">
      <c r="B27" s="79">
        <v>12</v>
      </c>
      <c r="C27" s="119"/>
      <c r="D27" s="119"/>
      <c r="E27" s="102"/>
      <c r="F27" s="102"/>
      <c r="G27" s="98"/>
    </row>
    <row r="28" spans="2:7" s="65" customFormat="1">
      <c r="B28" s="79">
        <v>13</v>
      </c>
      <c r="C28" s="119"/>
      <c r="D28" s="119"/>
      <c r="E28" s="102"/>
      <c r="F28" s="102"/>
      <c r="G28" s="98"/>
    </row>
    <row r="29" spans="2:7" s="65" customFormat="1">
      <c r="B29" s="79">
        <v>14</v>
      </c>
      <c r="C29" s="119"/>
      <c r="D29" s="119"/>
      <c r="E29" s="102"/>
      <c r="F29" s="102"/>
      <c r="G29" s="98"/>
    </row>
    <row r="30" spans="2:7" s="65" customFormat="1">
      <c r="B30" s="79">
        <v>15</v>
      </c>
      <c r="C30" s="119"/>
      <c r="D30" s="119"/>
      <c r="E30" s="102"/>
      <c r="F30" s="102"/>
      <c r="G30" s="98"/>
    </row>
    <row r="31" spans="2:7" s="65" customFormat="1">
      <c r="B31" s="79">
        <v>16</v>
      </c>
      <c r="C31" s="119"/>
      <c r="D31" s="119"/>
      <c r="E31" s="102"/>
      <c r="F31" s="102"/>
      <c r="G31" s="98"/>
    </row>
    <row r="32" spans="2:7" s="65" customFormat="1">
      <c r="B32" s="79">
        <v>17</v>
      </c>
      <c r="C32" s="119"/>
      <c r="D32" s="119"/>
      <c r="E32" s="102"/>
      <c r="F32" s="102"/>
      <c r="G32" s="98"/>
    </row>
    <row r="33" spans="2:7" s="65" customFormat="1">
      <c r="B33" s="79">
        <v>18</v>
      </c>
      <c r="C33" s="119"/>
      <c r="D33" s="119"/>
      <c r="E33" s="102"/>
      <c r="F33" s="102"/>
      <c r="G33" s="98"/>
    </row>
    <row r="34" spans="2:7" s="65" customFormat="1">
      <c r="B34" s="79">
        <v>19</v>
      </c>
      <c r="C34" s="119"/>
      <c r="D34" s="119"/>
      <c r="E34" s="102"/>
      <c r="F34" s="102"/>
      <c r="G34" s="98"/>
    </row>
    <row r="35" spans="2:7" s="65" customFormat="1">
      <c r="B35" s="79">
        <v>20</v>
      </c>
      <c r="C35" s="119"/>
      <c r="D35" s="119"/>
      <c r="E35" s="102"/>
      <c r="F35" s="102"/>
      <c r="G35" s="98"/>
    </row>
    <row r="36" spans="2:7" s="65" customFormat="1">
      <c r="B36" s="79">
        <v>21</v>
      </c>
      <c r="C36" s="119"/>
      <c r="D36" s="119"/>
      <c r="E36" s="102"/>
      <c r="F36" s="102"/>
      <c r="G36" s="98"/>
    </row>
    <row r="37" spans="2:7" s="65" customFormat="1">
      <c r="B37" s="79">
        <v>22</v>
      </c>
      <c r="C37" s="119"/>
      <c r="D37" s="119"/>
      <c r="E37" s="102"/>
      <c r="F37" s="102"/>
      <c r="G37" s="98"/>
    </row>
    <row r="38" spans="2:7" s="65" customFormat="1">
      <c r="B38" s="79">
        <v>23</v>
      </c>
      <c r="C38" s="119"/>
      <c r="D38" s="119"/>
      <c r="E38" s="102"/>
      <c r="F38" s="102"/>
      <c r="G38" s="98"/>
    </row>
    <row r="39" spans="2:7" s="65" customFormat="1">
      <c r="B39" s="79">
        <v>24</v>
      </c>
      <c r="C39" s="119"/>
      <c r="D39" s="119"/>
      <c r="E39" s="102"/>
      <c r="F39" s="102"/>
      <c r="G39" s="98"/>
    </row>
    <row r="40" spans="2:7" s="65" customFormat="1">
      <c r="B40" s="79">
        <v>25</v>
      </c>
      <c r="C40" s="118"/>
      <c r="D40" s="118"/>
      <c r="E40" s="102"/>
      <c r="F40" s="102"/>
      <c r="G40" s="97"/>
    </row>
    <row r="41" spans="2:7" s="65" customFormat="1">
      <c r="B41" s="79">
        <v>26</v>
      </c>
      <c r="C41" s="119"/>
      <c r="D41" s="119"/>
      <c r="E41" s="102"/>
      <c r="F41" s="102"/>
      <c r="G41" s="98"/>
    </row>
    <row r="42" spans="2:7" s="65" customFormat="1">
      <c r="B42" s="79">
        <v>27</v>
      </c>
      <c r="C42" s="119"/>
      <c r="D42" s="119"/>
      <c r="E42" s="102"/>
      <c r="F42" s="102"/>
      <c r="G42" s="98"/>
    </row>
    <row r="43" spans="2:7" s="65" customFormat="1">
      <c r="B43" s="79">
        <v>28</v>
      </c>
      <c r="C43" s="119"/>
      <c r="D43" s="119"/>
      <c r="E43" s="102"/>
      <c r="F43" s="102"/>
      <c r="G43" s="98"/>
    </row>
    <row r="44" spans="2:7" s="65" customFormat="1">
      <c r="B44" s="79">
        <v>29</v>
      </c>
      <c r="C44" s="119"/>
      <c r="D44" s="119"/>
      <c r="E44" s="102"/>
      <c r="F44" s="102"/>
      <c r="G44" s="98"/>
    </row>
    <row r="45" spans="2:7" s="65" customFormat="1">
      <c r="B45" s="79">
        <v>30</v>
      </c>
      <c r="C45" s="119"/>
      <c r="D45" s="119"/>
      <c r="E45" s="102"/>
      <c r="F45" s="102"/>
      <c r="G45" s="98"/>
    </row>
    <row r="46" spans="2:7" s="65" customFormat="1">
      <c r="B46" s="79">
        <v>31</v>
      </c>
      <c r="C46" s="119"/>
      <c r="D46" s="119"/>
      <c r="E46" s="102"/>
      <c r="F46" s="102"/>
      <c r="G46" s="98"/>
    </row>
    <row r="47" spans="2:7" s="65" customFormat="1">
      <c r="B47" s="79">
        <v>32</v>
      </c>
      <c r="C47" s="119"/>
      <c r="D47" s="119"/>
      <c r="E47" s="102"/>
      <c r="F47" s="102"/>
      <c r="G47" s="98"/>
    </row>
    <row r="48" spans="2:7" s="65" customFormat="1">
      <c r="B48" s="79">
        <v>33</v>
      </c>
      <c r="C48" s="119"/>
      <c r="D48" s="119"/>
      <c r="E48" s="102"/>
      <c r="F48" s="102"/>
      <c r="G48" s="98"/>
    </row>
    <row r="49" spans="2:7" s="65" customFormat="1">
      <c r="B49" s="79">
        <v>34</v>
      </c>
      <c r="C49" s="119"/>
      <c r="D49" s="119"/>
      <c r="E49" s="102"/>
      <c r="F49" s="102"/>
      <c r="G49" s="98"/>
    </row>
    <row r="50" spans="2:7" s="65" customFormat="1">
      <c r="B50" s="79">
        <v>35</v>
      </c>
      <c r="C50" s="119"/>
      <c r="D50" s="119"/>
      <c r="E50" s="102"/>
      <c r="F50" s="102"/>
      <c r="G50" s="98"/>
    </row>
    <row r="51" spans="2:7" s="65" customFormat="1">
      <c r="B51" s="79">
        <v>36</v>
      </c>
      <c r="C51" s="119"/>
      <c r="D51" s="119"/>
      <c r="E51" s="102"/>
      <c r="F51" s="102"/>
      <c r="G51" s="98"/>
    </row>
    <row r="52" spans="2:7" s="65" customFormat="1">
      <c r="B52" s="79">
        <v>37</v>
      </c>
      <c r="C52" s="119"/>
      <c r="D52" s="119"/>
      <c r="E52" s="102"/>
      <c r="F52" s="102"/>
      <c r="G52" s="98"/>
    </row>
    <row r="53" spans="2:7" s="65" customFormat="1">
      <c r="B53" s="79">
        <v>38</v>
      </c>
      <c r="C53" s="119"/>
      <c r="D53" s="119"/>
      <c r="E53" s="102"/>
      <c r="F53" s="102"/>
      <c r="G53" s="98"/>
    </row>
    <row r="54" spans="2:7" s="65" customFormat="1">
      <c r="B54" s="79">
        <v>39</v>
      </c>
      <c r="C54" s="119"/>
      <c r="D54" s="119"/>
      <c r="E54" s="102"/>
      <c r="F54" s="102"/>
      <c r="G54" s="98"/>
    </row>
    <row r="55" spans="2:7" s="65" customFormat="1">
      <c r="B55" s="79">
        <v>40</v>
      </c>
      <c r="C55" s="119"/>
      <c r="D55" s="119"/>
      <c r="E55" s="102"/>
      <c r="F55" s="102"/>
      <c r="G55" s="98"/>
    </row>
    <row r="56" spans="2:7" s="65" customFormat="1">
      <c r="B56" s="80" t="s">
        <v>155</v>
      </c>
      <c r="C56" s="80"/>
      <c r="D56" s="80"/>
      <c r="E56" s="81"/>
      <c r="F56" s="82"/>
      <c r="G56" s="84"/>
    </row>
  </sheetData>
  <mergeCells count="13">
    <mergeCell ref="B11:G11"/>
    <mergeCell ref="B12:G12"/>
    <mergeCell ref="B14:B15"/>
    <mergeCell ref="E14:E15"/>
    <mergeCell ref="F14:F15"/>
    <mergeCell ref="G14:G15"/>
    <mergeCell ref="A1:E2"/>
    <mergeCell ref="B7:G7"/>
    <mergeCell ref="B8:G8"/>
    <mergeCell ref="B9:G9"/>
    <mergeCell ref="B10:G10"/>
    <mergeCell ref="B5:E5"/>
    <mergeCell ref="A4:H4"/>
  </mergeCells>
  <phoneticPr fontId="62"/>
  <pageMargins left="0.70866141732283472" right="0.70866141732283472" top="0.74803149606299213" bottom="0.74803149606299213" header="0.31496062992125984" footer="0.31496062992125984"/>
  <pageSetup paperSize="9" fitToHeight="0" orientation="portrait" r:id="rId1"/>
  <headerFooter>
    <oddFooter>&amp;RF08575　26/05/10　第14版</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18FFF5F-74A9-4B0F-A2F5-5C8C9F52681B}">
          <x14:formula1>
            <xm:f>インデックスリスト!$A$1:$A$312</xm:f>
          </x14:formula1>
          <xm:sqref>E16:E55</xm:sqref>
        </x14:dataValidation>
        <x14:dataValidation type="list" allowBlank="1" showInputMessage="1" showErrorMessage="1" xr:uid="{371D6FF9-69F6-481E-B767-B14319D09A74}">
          <x14:formula1>
            <xm:f>インデックスリスト!$B$1:$B$304</xm:f>
          </x14:formula1>
          <xm:sqref>F16:F55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B95BD-FCF9-462A-88EA-CBB3A9D3CB05}">
  <sheetPr codeName="Sheet4">
    <tabColor rgb="FFDAEEF3"/>
    <pageSetUpPr fitToPage="1"/>
  </sheetPr>
  <dimension ref="A1:AO57"/>
  <sheetViews>
    <sheetView showGridLines="0" view="pageBreakPreview" zoomScale="85" zoomScaleNormal="85" zoomScaleSheetLayoutView="85" workbookViewId="0">
      <selection activeCell="D2" sqref="D2"/>
    </sheetView>
  </sheetViews>
  <sheetFormatPr defaultColWidth="8.77734375" defaultRowHeight="13.2"/>
  <cols>
    <col min="1" max="1" width="2.77734375" style="132" customWidth="1"/>
    <col min="2" max="2" width="32.77734375" style="132" customWidth="1"/>
    <col min="3" max="3" width="13.77734375" style="132" customWidth="1"/>
    <col min="4" max="4" width="36.33203125" style="132" customWidth="1"/>
    <col min="5" max="5" width="3.44140625" style="132" customWidth="1"/>
    <col min="6" max="16384" width="8.77734375" style="132"/>
  </cols>
  <sheetData>
    <row r="1" spans="1:41" s="65" customFormat="1" ht="13.5" customHeight="1">
      <c r="A1" s="445" t="str">
        <f>" 受注番号（弊社記入欄） ： "&amp;注文書!I1</f>
        <v xml:space="preserve"> 受注番号（弊社記入欄） ： </v>
      </c>
      <c r="B1" s="445"/>
      <c r="C1" s="445"/>
      <c r="D1" s="74"/>
      <c r="E1" s="74"/>
      <c r="F1" s="74"/>
      <c r="G1" s="74"/>
    </row>
    <row r="2" spans="1:41" s="65" customFormat="1">
      <c r="A2" s="446"/>
      <c r="B2" s="446"/>
      <c r="C2" s="446"/>
      <c r="D2" s="74"/>
      <c r="E2" s="74"/>
      <c r="F2" s="74"/>
      <c r="G2" s="74"/>
    </row>
    <row r="3" spans="1:41" ht="9" customHeight="1">
      <c r="B3" s="129"/>
      <c r="C3" s="130"/>
      <c r="D3" s="131"/>
    </row>
    <row r="4" spans="1:41" s="66" customFormat="1" ht="22.5" customHeight="1">
      <c r="A4" s="315" t="s">
        <v>421</v>
      </c>
      <c r="B4" s="315"/>
      <c r="C4" s="315"/>
      <c r="D4" s="315"/>
      <c r="E4" s="315"/>
      <c r="F4" s="187"/>
      <c r="G4" s="187"/>
      <c r="H4" s="187"/>
      <c r="I4" s="187"/>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c r="AM4" s="188"/>
      <c r="AN4" s="188"/>
      <c r="AO4" s="188"/>
    </row>
    <row r="5" spans="1:41" ht="16.5" customHeight="1">
      <c r="B5" s="498" t="s">
        <v>284</v>
      </c>
      <c r="C5" s="498"/>
      <c r="D5" s="498"/>
    </row>
    <row r="6" spans="1:41" ht="16.5" customHeight="1">
      <c r="B6" s="497" t="s">
        <v>409</v>
      </c>
      <c r="C6" s="497"/>
      <c r="D6" s="497"/>
    </row>
    <row r="8" spans="1:41">
      <c r="B8" s="138" t="s">
        <v>287</v>
      </c>
    </row>
    <row r="9" spans="1:41">
      <c r="B9" s="139" t="s">
        <v>292</v>
      </c>
    </row>
    <row r="10" spans="1:41">
      <c r="B10" s="139" t="s">
        <v>293</v>
      </c>
    </row>
    <row r="11" spans="1:41" ht="35.700000000000003" customHeight="1">
      <c r="B11" s="137" t="s">
        <v>286</v>
      </c>
      <c r="C11" s="133" t="s">
        <v>283</v>
      </c>
      <c r="D11" s="137" t="s">
        <v>285</v>
      </c>
    </row>
    <row r="12" spans="1:41">
      <c r="B12" s="134"/>
      <c r="C12" s="135">
        <v>1</v>
      </c>
      <c r="D12" s="134"/>
    </row>
    <row r="13" spans="1:41">
      <c r="B13" s="134"/>
      <c r="C13" s="135">
        <v>2</v>
      </c>
      <c r="D13" s="134"/>
    </row>
    <row r="14" spans="1:41">
      <c r="B14" s="134"/>
      <c r="C14" s="135">
        <v>3</v>
      </c>
      <c r="D14" s="134"/>
    </row>
    <row r="15" spans="1:41">
      <c r="B15" s="134"/>
      <c r="C15" s="135">
        <v>4</v>
      </c>
      <c r="D15" s="134"/>
    </row>
    <row r="16" spans="1:41">
      <c r="B16" s="134"/>
      <c r="C16" s="135">
        <v>5</v>
      </c>
      <c r="D16" s="134"/>
    </row>
    <row r="17" spans="2:4">
      <c r="B17" s="134"/>
      <c r="C17" s="135">
        <v>6</v>
      </c>
      <c r="D17" s="134"/>
    </row>
    <row r="18" spans="2:4">
      <c r="B18" s="134"/>
      <c r="C18" s="135">
        <v>7</v>
      </c>
      <c r="D18" s="134"/>
    </row>
    <row r="19" spans="2:4">
      <c r="B19" s="134"/>
      <c r="C19" s="135">
        <v>8</v>
      </c>
      <c r="D19" s="134"/>
    </row>
    <row r="20" spans="2:4">
      <c r="B20" s="134"/>
      <c r="C20" s="135">
        <v>9</v>
      </c>
      <c r="D20" s="134"/>
    </row>
    <row r="21" spans="2:4">
      <c r="B21" s="134"/>
      <c r="C21" s="135">
        <v>10</v>
      </c>
      <c r="D21" s="134"/>
    </row>
    <row r="22" spans="2:4">
      <c r="B22" s="134"/>
      <c r="C22" s="135">
        <v>11</v>
      </c>
      <c r="D22" s="134"/>
    </row>
    <row r="23" spans="2:4">
      <c r="B23" s="134"/>
      <c r="C23" s="135">
        <v>12</v>
      </c>
      <c r="D23" s="134"/>
    </row>
    <row r="24" spans="2:4">
      <c r="B24" s="134"/>
      <c r="C24" s="135">
        <v>13</v>
      </c>
      <c r="D24" s="134"/>
    </row>
    <row r="25" spans="2:4">
      <c r="B25" s="134"/>
      <c r="C25" s="135">
        <v>14</v>
      </c>
      <c r="D25" s="134"/>
    </row>
    <row r="26" spans="2:4">
      <c r="B26" s="134"/>
      <c r="C26" s="135">
        <v>15</v>
      </c>
      <c r="D26" s="134"/>
    </row>
    <row r="27" spans="2:4">
      <c r="B27" s="134"/>
      <c r="C27" s="135">
        <v>16</v>
      </c>
      <c r="D27" s="134"/>
    </row>
    <row r="28" spans="2:4">
      <c r="B28" s="134"/>
      <c r="C28" s="135">
        <v>17</v>
      </c>
      <c r="D28" s="134"/>
    </row>
    <row r="29" spans="2:4">
      <c r="B29" s="134"/>
      <c r="C29" s="135">
        <v>18</v>
      </c>
      <c r="D29" s="134"/>
    </row>
    <row r="30" spans="2:4">
      <c r="B30" s="134"/>
      <c r="C30" s="135">
        <v>19</v>
      </c>
      <c r="D30" s="134"/>
    </row>
    <row r="31" spans="2:4">
      <c r="B31" s="134"/>
      <c r="C31" s="135">
        <v>20</v>
      </c>
      <c r="D31" s="134"/>
    </row>
    <row r="32" spans="2:4">
      <c r="B32" s="134"/>
      <c r="C32" s="135">
        <v>21</v>
      </c>
      <c r="D32" s="134"/>
    </row>
    <row r="33" spans="2:4">
      <c r="B33" s="134"/>
      <c r="C33" s="135">
        <v>22</v>
      </c>
      <c r="D33" s="134"/>
    </row>
    <row r="34" spans="2:4">
      <c r="B34" s="134"/>
      <c r="C34" s="135">
        <v>23</v>
      </c>
      <c r="D34" s="134"/>
    </row>
    <row r="35" spans="2:4">
      <c r="B35" s="134"/>
      <c r="C35" s="135">
        <v>24</v>
      </c>
      <c r="D35" s="134"/>
    </row>
    <row r="36" spans="2:4">
      <c r="B36" s="136" t="s">
        <v>155</v>
      </c>
    </row>
    <row r="38" spans="2:4">
      <c r="B38" s="138" t="s">
        <v>288</v>
      </c>
    </row>
    <row r="39" spans="2:4">
      <c r="B39" s="139" t="s">
        <v>291</v>
      </c>
    </row>
    <row r="40" spans="2:4" ht="35.700000000000003" customHeight="1">
      <c r="B40" s="137" t="s">
        <v>290</v>
      </c>
      <c r="C40" s="133" t="s">
        <v>289</v>
      </c>
    </row>
    <row r="41" spans="2:4">
      <c r="B41" s="134"/>
      <c r="C41" s="135">
        <v>1</v>
      </c>
    </row>
    <row r="42" spans="2:4">
      <c r="B42" s="134"/>
      <c r="C42" s="135">
        <v>2</v>
      </c>
    </row>
    <row r="43" spans="2:4">
      <c r="B43" s="134"/>
      <c r="C43" s="135">
        <v>3</v>
      </c>
    </row>
    <row r="44" spans="2:4">
      <c r="B44" s="134"/>
      <c r="C44" s="135">
        <v>4</v>
      </c>
    </row>
    <row r="45" spans="2:4">
      <c r="B45" s="134"/>
      <c r="C45" s="135">
        <v>5</v>
      </c>
    </row>
    <row r="46" spans="2:4">
      <c r="B46" s="134"/>
      <c r="C46" s="135">
        <v>6</v>
      </c>
    </row>
    <row r="47" spans="2:4">
      <c r="B47" s="134"/>
      <c r="C47" s="135">
        <v>7</v>
      </c>
    </row>
    <row r="48" spans="2:4">
      <c r="B48" s="134"/>
      <c r="C48" s="135">
        <v>8</v>
      </c>
    </row>
    <row r="49" spans="2:3">
      <c r="B49" s="134"/>
      <c r="C49" s="135">
        <v>9</v>
      </c>
    </row>
    <row r="50" spans="2:3">
      <c r="B50" s="134"/>
      <c r="C50" s="135">
        <v>10</v>
      </c>
    </row>
    <row r="51" spans="2:3">
      <c r="B51" s="134"/>
      <c r="C51" s="135">
        <v>11</v>
      </c>
    </row>
    <row r="52" spans="2:3">
      <c r="B52" s="134"/>
      <c r="C52" s="135">
        <v>12</v>
      </c>
    </row>
    <row r="53" spans="2:3">
      <c r="B53" s="134"/>
      <c r="C53" s="135">
        <v>13</v>
      </c>
    </row>
    <row r="54" spans="2:3">
      <c r="B54" s="134"/>
      <c r="C54" s="135">
        <v>14</v>
      </c>
    </row>
    <row r="55" spans="2:3">
      <c r="B55" s="134"/>
      <c r="C55" s="135">
        <v>15</v>
      </c>
    </row>
    <row r="56" spans="2:3">
      <c r="B56" s="134"/>
      <c r="C56" s="135">
        <v>16</v>
      </c>
    </row>
    <row r="57" spans="2:3">
      <c r="B57" s="136" t="s">
        <v>155</v>
      </c>
    </row>
  </sheetData>
  <mergeCells count="4">
    <mergeCell ref="A1:C2"/>
    <mergeCell ref="B6:D6"/>
    <mergeCell ref="B5:D5"/>
    <mergeCell ref="A4:E4"/>
  </mergeCells>
  <phoneticPr fontId="62"/>
  <dataValidations count="1">
    <dataValidation allowBlank="1" showErrorMessage="1" sqref="B40:C40 B11:D11" xr:uid="{B8A0DC89-89BC-4EF3-88F2-49A0BF91D89D}"/>
  </dataValidations>
  <pageMargins left="0.70866141732283472" right="0.70866141732283472" top="0.74803149606299213" bottom="0.74803149606299213" header="0.31496062992125984" footer="0.31496062992125984"/>
  <pageSetup paperSize="9" scale="97" orientation="portrait" r:id="rId1"/>
  <headerFooter>
    <oddFooter>&amp;RF08575　26/05/10　第14版</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pageSetUpPr fitToPage="1"/>
  </sheetPr>
  <dimension ref="A1:T294"/>
  <sheetViews>
    <sheetView showGridLines="0" view="pageBreakPreview" zoomScale="85" zoomScaleNormal="100" zoomScaleSheetLayoutView="85" zoomScalePageLayoutView="85" workbookViewId="0">
      <selection activeCell="A3" sqref="A3"/>
    </sheetView>
  </sheetViews>
  <sheetFormatPr defaultRowHeight="13.2"/>
  <cols>
    <col min="1" max="3" width="4.33203125" customWidth="1"/>
    <col min="4" max="4" width="2.88671875" customWidth="1"/>
    <col min="5" max="5" width="62.44140625" customWidth="1"/>
    <col min="6" max="6" width="19.109375" customWidth="1"/>
    <col min="7" max="7" width="3.44140625" customWidth="1"/>
  </cols>
  <sheetData>
    <row r="1" spans="1:20" ht="21">
      <c r="A1" s="499" t="s">
        <v>4</v>
      </c>
      <c r="B1" s="499"/>
      <c r="C1" s="499"/>
      <c r="D1" s="499"/>
      <c r="E1" s="499"/>
      <c r="F1" s="499"/>
      <c r="G1" s="499"/>
      <c r="H1" s="499"/>
      <c r="I1" s="499"/>
    </row>
    <row r="2" spans="1:20">
      <c r="A2" s="500" t="s">
        <v>5</v>
      </c>
      <c r="B2" s="500"/>
      <c r="C2" s="500"/>
      <c r="D2" s="500"/>
      <c r="E2" s="500"/>
      <c r="F2" s="500"/>
      <c r="G2" s="500"/>
      <c r="H2" s="500"/>
      <c r="I2" s="500"/>
    </row>
    <row r="4" spans="1:20" ht="19.2">
      <c r="B4" s="17" t="s">
        <v>204</v>
      </c>
      <c r="C4" s="11"/>
      <c r="D4" s="11"/>
      <c r="E4" s="10"/>
      <c r="F4" s="10"/>
      <c r="G4" s="10"/>
      <c r="H4" s="10"/>
      <c r="I4" s="10"/>
    </row>
    <row r="6" spans="1:20" ht="16.2">
      <c r="C6" s="18" t="s">
        <v>6</v>
      </c>
      <c r="D6" s="18"/>
      <c r="E6" s="13"/>
      <c r="F6" s="13"/>
      <c r="G6" s="13"/>
      <c r="H6" s="13"/>
      <c r="I6" s="13"/>
      <c r="J6" s="200"/>
      <c r="K6" s="200"/>
      <c r="L6" s="200"/>
      <c r="M6" s="200"/>
      <c r="N6" s="200"/>
      <c r="O6" s="200"/>
      <c r="P6" s="200"/>
      <c r="Q6" s="200"/>
      <c r="R6" s="200"/>
      <c r="S6" s="200"/>
      <c r="T6" s="200"/>
    </row>
    <row r="7" spans="1:20" ht="13.8" thickBot="1">
      <c r="E7" s="6" t="s">
        <v>7</v>
      </c>
      <c r="F7" s="7" t="s">
        <v>0</v>
      </c>
      <c r="J7" s="200"/>
      <c r="K7" s="200"/>
      <c r="L7" s="200"/>
      <c r="M7" s="200"/>
      <c r="N7" s="200"/>
      <c r="O7" s="200"/>
      <c r="P7" s="200"/>
      <c r="Q7" s="200"/>
      <c r="R7" s="200"/>
      <c r="S7" s="200"/>
      <c r="T7" s="200"/>
    </row>
    <row r="8" spans="1:20" ht="15" customHeight="1">
      <c r="E8" s="22" t="s">
        <v>375</v>
      </c>
      <c r="F8" s="23" t="s">
        <v>492</v>
      </c>
      <c r="J8" s="200"/>
      <c r="K8" s="200"/>
      <c r="L8" s="200"/>
      <c r="M8" s="200"/>
      <c r="N8" s="200"/>
      <c r="O8" s="200"/>
      <c r="P8" s="200"/>
      <c r="Q8" s="200"/>
      <c r="R8" s="200"/>
      <c r="S8" s="200"/>
      <c r="T8" s="200"/>
    </row>
    <row r="9" spans="1:20">
      <c r="J9" s="200"/>
      <c r="K9" s="200"/>
      <c r="L9" s="200"/>
      <c r="M9" s="200"/>
      <c r="N9" s="200"/>
      <c r="O9" s="200"/>
      <c r="P9" s="200"/>
      <c r="Q9" s="200"/>
      <c r="R9" s="200"/>
      <c r="S9" s="200"/>
      <c r="T9" s="200"/>
    </row>
    <row r="10" spans="1:20" ht="16.2">
      <c r="C10" s="18" t="s">
        <v>8</v>
      </c>
      <c r="D10" s="18"/>
      <c r="E10" s="13"/>
      <c r="F10" s="13"/>
      <c r="G10" s="13"/>
      <c r="H10" s="13"/>
      <c r="I10" s="13"/>
      <c r="J10" s="200"/>
      <c r="K10" s="200"/>
      <c r="L10" s="200"/>
      <c r="M10" s="200"/>
      <c r="N10" s="200"/>
      <c r="O10" s="200"/>
      <c r="P10" s="200"/>
      <c r="Q10" s="200"/>
      <c r="R10" s="200"/>
      <c r="S10" s="200"/>
      <c r="T10" s="200"/>
    </row>
    <row r="11" spans="1:20" ht="13.8" thickBot="1">
      <c r="E11" s="6" t="s">
        <v>7</v>
      </c>
      <c r="F11" s="7" t="s">
        <v>0</v>
      </c>
      <c r="J11" s="200"/>
      <c r="K11" s="200"/>
      <c r="L11" s="200"/>
      <c r="M11" s="200"/>
      <c r="N11" s="200"/>
      <c r="O11" s="200"/>
      <c r="P11" s="200"/>
      <c r="Q11" s="200"/>
      <c r="R11" s="200"/>
      <c r="S11" s="200"/>
      <c r="T11" s="200"/>
    </row>
    <row r="12" spans="1:20" ht="15" customHeight="1">
      <c r="E12" s="24" t="s">
        <v>9</v>
      </c>
      <c r="F12" s="25" t="str">
        <f>IF(注文書!I38=" 精製済み 2nd PCR 産物 （シーケンスからご注文）","27.5 µL / サンプル","12.5 µL /サンプル")</f>
        <v>12.5 µL /サンプル</v>
      </c>
      <c r="J12" s="200"/>
      <c r="K12" s="200"/>
      <c r="L12" s="200"/>
      <c r="M12" s="200"/>
      <c r="N12" s="200"/>
      <c r="O12" s="200"/>
      <c r="P12" s="200"/>
      <c r="Q12" s="200"/>
      <c r="R12" s="200"/>
      <c r="S12" s="200"/>
      <c r="T12" s="200"/>
    </row>
    <row r="13" spans="1:20" ht="15" customHeight="1">
      <c r="E13" s="4" t="s">
        <v>10</v>
      </c>
      <c r="F13" s="2" t="str">
        <f>IF(注文書!I38=" 精製済み 2nd PCR 産物 （シーケンスからご注文）","80 µL / サンプル","52.5 µL /サンプル")</f>
        <v>52.5 µL /サンプル</v>
      </c>
      <c r="J13" s="200"/>
      <c r="K13" s="200"/>
      <c r="L13" s="200"/>
      <c r="M13" s="200"/>
      <c r="N13" s="200"/>
      <c r="O13" s="200"/>
      <c r="P13" s="200"/>
      <c r="Q13" s="200"/>
      <c r="R13" s="200"/>
      <c r="S13" s="200"/>
      <c r="T13" s="200"/>
    </row>
    <row r="14" spans="1:20" ht="26.4">
      <c r="E14" s="26" t="s">
        <v>11</v>
      </c>
      <c r="F14" s="25" t="str">
        <f>IF(注文書!I38=" 精製済み 2nd PCR 産物 （シーケンスからご注文）","60 µL / サンプル","20 µL /サンプル")</f>
        <v>20 µL /サンプル</v>
      </c>
      <c r="J14" s="200"/>
      <c r="K14" s="200"/>
      <c r="L14" s="200"/>
      <c r="M14" s="200"/>
      <c r="N14" s="200"/>
      <c r="O14" s="200"/>
      <c r="P14" s="200"/>
      <c r="Q14" s="200"/>
      <c r="R14" s="200"/>
      <c r="S14" s="200"/>
      <c r="T14" s="200"/>
    </row>
    <row r="15" spans="1:20" ht="15" customHeight="1">
      <c r="E15" s="37" t="s">
        <v>12</v>
      </c>
      <c r="F15" t="str">
        <f>IF(注文書!I38=" 精製済み 2nd PCR 産物 （シーケンスからご注文）","800 µL / サンプル","400 µL /サンプル")</f>
        <v>400 µL /サンプル</v>
      </c>
      <c r="J15" s="200"/>
      <c r="K15" s="200"/>
      <c r="L15" s="200"/>
      <c r="M15" s="200"/>
      <c r="N15" s="200"/>
      <c r="O15" s="200"/>
      <c r="P15" s="200"/>
      <c r="Q15" s="200"/>
      <c r="R15" s="200"/>
      <c r="S15" s="200"/>
      <c r="T15" s="200"/>
    </row>
    <row r="16" spans="1:20" ht="15" customHeight="1">
      <c r="E16" s="24" t="s">
        <v>13</v>
      </c>
      <c r="F16" s="25" t="str">
        <f>IF(注文書!I38=" 精製済み 2nd PCR 産物 （シーケンスからご注文）","4 枚/～96サンプル","2 枚/～96サンプル")</f>
        <v>2 枚/～96サンプル</v>
      </c>
      <c r="J16" s="200"/>
      <c r="K16" s="200"/>
      <c r="L16" s="200"/>
      <c r="M16" s="200"/>
      <c r="N16" s="200"/>
      <c r="O16" s="200"/>
      <c r="P16" s="200"/>
      <c r="Q16" s="200"/>
      <c r="R16" s="200"/>
      <c r="S16" s="200"/>
      <c r="T16" s="200"/>
    </row>
    <row r="17" spans="5:20" ht="15" customHeight="1">
      <c r="E17" s="4" t="s">
        <v>14</v>
      </c>
      <c r="F17" s="2"/>
      <c r="J17" s="200"/>
      <c r="K17" s="200"/>
      <c r="L17" s="200"/>
      <c r="M17" s="200"/>
      <c r="N17" s="200"/>
      <c r="O17" s="200"/>
      <c r="P17" s="200"/>
      <c r="Q17" s="200"/>
      <c r="R17" s="200"/>
      <c r="S17" s="200"/>
      <c r="T17" s="200"/>
    </row>
    <row r="18" spans="5:20" ht="15" customHeight="1">
      <c r="E18" s="16" t="s">
        <v>15</v>
      </c>
      <c r="F18" s="1" t="str">
        <f>IF(注文書!I38=" 精製済み 2nd PCR 産物 （シーケンスからご注文）","2 枚/～12サンプル","1 枚/～12サンプル")</f>
        <v>1 枚/～12サンプル</v>
      </c>
      <c r="J18" s="200"/>
      <c r="K18" s="200"/>
      <c r="L18" s="200"/>
      <c r="M18" s="200"/>
      <c r="N18" s="200"/>
      <c r="O18" s="200"/>
      <c r="P18" s="200"/>
      <c r="Q18" s="200"/>
      <c r="R18" s="200"/>
      <c r="S18" s="200"/>
      <c r="T18" s="200"/>
    </row>
    <row r="19" spans="5:20">
      <c r="E19" s="5" t="s">
        <v>16</v>
      </c>
      <c r="F19" s="2"/>
      <c r="J19" s="200"/>
      <c r="K19" s="200"/>
      <c r="L19" s="200"/>
      <c r="M19" s="200"/>
      <c r="N19" s="200"/>
      <c r="O19" s="200"/>
      <c r="P19" s="200"/>
      <c r="Q19" s="200"/>
      <c r="R19" s="200"/>
      <c r="S19" s="200"/>
      <c r="T19" s="200"/>
    </row>
    <row r="20" spans="5:20" ht="26.4">
      <c r="E20" s="26" t="s">
        <v>17</v>
      </c>
      <c r="F20" s="25" t="str">
        <f>IF(注文書!I38=" 精製済み 2nd PCR 産物 （シーケンスからご注文）","2 枚/～96サンプル","1 枚/～96サンプル")</f>
        <v>1 枚/～96サンプル</v>
      </c>
      <c r="J20" s="200"/>
      <c r="K20" s="200"/>
      <c r="L20" s="200"/>
      <c r="M20" s="200"/>
      <c r="N20" s="200"/>
      <c r="O20" s="200"/>
      <c r="P20" s="200"/>
      <c r="Q20" s="200"/>
      <c r="R20" s="200"/>
      <c r="S20" s="200"/>
      <c r="T20" s="200"/>
    </row>
    <row r="21" spans="5:20" ht="15" customHeight="1">
      <c r="E21" s="40" t="s">
        <v>18</v>
      </c>
      <c r="J21" s="200"/>
      <c r="K21" s="200"/>
      <c r="L21" s="200"/>
      <c r="M21" s="200"/>
      <c r="N21" s="200"/>
      <c r="O21" s="200"/>
      <c r="P21" s="200"/>
      <c r="Q21" s="200"/>
      <c r="R21" s="200"/>
      <c r="S21" s="200"/>
      <c r="T21" s="200"/>
    </row>
    <row r="22" spans="5:20" ht="15" customHeight="1">
      <c r="E22" s="24" t="s">
        <v>376</v>
      </c>
      <c r="F22" s="25"/>
      <c r="J22" s="200"/>
      <c r="K22" s="200"/>
      <c r="L22" s="200"/>
      <c r="M22" s="200"/>
      <c r="N22" s="200"/>
      <c r="O22" s="200"/>
      <c r="P22" s="200"/>
      <c r="Q22" s="200"/>
      <c r="R22" s="200"/>
      <c r="S22" s="200"/>
      <c r="T22" s="200"/>
    </row>
    <row r="23" spans="5:20" ht="15" customHeight="1">
      <c r="E23" s="40" t="s">
        <v>377</v>
      </c>
      <c r="J23" s="200"/>
      <c r="K23" s="200"/>
      <c r="L23" s="200"/>
      <c r="M23" s="200"/>
      <c r="N23" s="200"/>
      <c r="O23" s="200"/>
      <c r="P23" s="200"/>
      <c r="Q23" s="200"/>
      <c r="R23" s="200"/>
      <c r="S23" s="200"/>
      <c r="T23" s="200"/>
    </row>
    <row r="24" spans="5:20" ht="15" customHeight="1">
      <c r="E24" s="24" t="s">
        <v>378</v>
      </c>
      <c r="F24" s="25"/>
      <c r="J24" s="200"/>
      <c r="K24" s="200"/>
      <c r="L24" s="200"/>
      <c r="M24" s="200"/>
      <c r="N24" s="200"/>
      <c r="O24" s="200"/>
      <c r="P24" s="200"/>
      <c r="Q24" s="200"/>
      <c r="R24" s="200"/>
      <c r="S24" s="200"/>
      <c r="T24" s="200"/>
    </row>
    <row r="25" spans="5:20" ht="15" customHeight="1">
      <c r="E25" s="40" t="s">
        <v>379</v>
      </c>
      <c r="J25" s="200"/>
      <c r="K25" s="200"/>
      <c r="L25" s="200"/>
      <c r="M25" s="200"/>
      <c r="N25" s="200"/>
      <c r="O25" s="200"/>
      <c r="P25" s="200"/>
      <c r="Q25" s="200"/>
      <c r="R25" s="200"/>
      <c r="S25" s="200"/>
      <c r="T25" s="200"/>
    </row>
    <row r="26" spans="5:20" ht="15" customHeight="1">
      <c r="E26" s="24" t="s">
        <v>380</v>
      </c>
      <c r="F26" s="25"/>
      <c r="J26" s="200"/>
      <c r="K26" s="200"/>
      <c r="L26" s="200"/>
      <c r="M26" s="200"/>
      <c r="N26" s="200"/>
      <c r="O26" s="200"/>
      <c r="P26" s="200"/>
      <c r="Q26" s="200"/>
      <c r="R26" s="200"/>
      <c r="S26" s="200"/>
      <c r="T26" s="200"/>
    </row>
    <row r="27" spans="5:20" ht="15" customHeight="1">
      <c r="E27" s="40" t="s">
        <v>381</v>
      </c>
      <c r="J27" s="200"/>
      <c r="K27" s="200"/>
      <c r="L27" s="200"/>
      <c r="M27" s="200"/>
      <c r="N27" s="200"/>
      <c r="O27" s="200"/>
      <c r="P27" s="200"/>
      <c r="Q27" s="200"/>
      <c r="R27" s="200"/>
      <c r="S27" s="200"/>
      <c r="T27" s="200"/>
    </row>
    <row r="28" spans="5:20" ht="15" customHeight="1">
      <c r="E28" s="24" t="s">
        <v>382</v>
      </c>
      <c r="F28" s="25"/>
      <c r="J28" s="200"/>
      <c r="K28" s="200"/>
      <c r="L28" s="200"/>
      <c r="M28" s="200"/>
      <c r="N28" s="200"/>
      <c r="O28" s="200"/>
      <c r="P28" s="200"/>
      <c r="Q28" s="200"/>
      <c r="R28" s="200"/>
      <c r="S28" s="200"/>
      <c r="T28" s="200"/>
    </row>
    <row r="29" spans="5:20" ht="15" customHeight="1">
      <c r="E29" s="40" t="s">
        <v>383</v>
      </c>
      <c r="J29" s="200"/>
      <c r="K29" s="200"/>
      <c r="L29" s="200"/>
      <c r="M29" s="200"/>
      <c r="N29" s="200"/>
      <c r="O29" s="200"/>
      <c r="P29" s="200"/>
      <c r="Q29" s="200"/>
      <c r="R29" s="200"/>
      <c r="S29" s="200"/>
      <c r="T29" s="200"/>
    </row>
    <row r="30" spans="5:20" ht="15" customHeight="1">
      <c r="E30" s="24" t="s">
        <v>384</v>
      </c>
      <c r="F30" s="25"/>
    </row>
    <row r="31" spans="5:20" ht="15" customHeight="1">
      <c r="E31" s="40" t="s">
        <v>385</v>
      </c>
    </row>
    <row r="32" spans="5:20" ht="15" customHeight="1">
      <c r="E32" s="24" t="s">
        <v>386</v>
      </c>
      <c r="F32" s="25"/>
    </row>
    <row r="33" spans="2:9" ht="15" customHeight="1">
      <c r="E33" s="40" t="s">
        <v>387</v>
      </c>
    </row>
    <row r="34" spans="2:9" ht="26.4">
      <c r="E34" s="26" t="s">
        <v>19</v>
      </c>
      <c r="F34" s="25"/>
    </row>
    <row r="35" spans="2:9">
      <c r="E35" s="5" t="s">
        <v>20</v>
      </c>
      <c r="F35" s="2" t="s">
        <v>371</v>
      </c>
    </row>
    <row r="37" spans="2:9" ht="16.2">
      <c r="C37" s="18" t="s">
        <v>21</v>
      </c>
      <c r="D37" s="18"/>
      <c r="E37" s="12"/>
      <c r="F37" s="13"/>
      <c r="G37" s="13"/>
      <c r="H37" s="13"/>
      <c r="I37" s="13"/>
    </row>
    <row r="38" spans="2:9" ht="13.8" thickBot="1">
      <c r="E38" s="9" t="s">
        <v>7</v>
      </c>
      <c r="F38" s="32"/>
      <c r="G38" s="32"/>
      <c r="H38" s="32"/>
      <c r="I38" s="32"/>
    </row>
    <row r="39" spans="2:9" ht="15" customHeight="1">
      <c r="E39" s="1" t="s">
        <v>22</v>
      </c>
      <c r="F39" s="33"/>
      <c r="G39" s="33"/>
      <c r="H39" s="33"/>
      <c r="I39" s="33"/>
    </row>
    <row r="40" spans="2:9" ht="15" customHeight="1">
      <c r="E40" s="2" t="s">
        <v>23</v>
      </c>
    </row>
    <row r="41" spans="2:9" ht="15" customHeight="1">
      <c r="E41" s="1" t="s">
        <v>24</v>
      </c>
      <c r="F41" s="25"/>
      <c r="G41" s="25"/>
      <c r="H41" s="25"/>
      <c r="I41" s="25"/>
    </row>
    <row r="42" spans="2:9" ht="15" customHeight="1">
      <c r="E42" s="2" t="s">
        <v>25</v>
      </c>
    </row>
    <row r="43" spans="2:9" ht="15" customHeight="1">
      <c r="E43" s="1" t="s">
        <v>26</v>
      </c>
      <c r="F43" s="25"/>
      <c r="G43" s="25"/>
      <c r="H43" s="25"/>
      <c r="I43" s="25"/>
    </row>
    <row r="44" spans="2:9" ht="15" customHeight="1">
      <c r="E44" s="501" t="s">
        <v>27</v>
      </c>
      <c r="F44" s="501"/>
      <c r="G44" s="501"/>
      <c r="H44" s="501"/>
      <c r="I44" s="501"/>
    </row>
    <row r="46" spans="2:9" ht="19.2">
      <c r="B46" s="17" t="s">
        <v>28</v>
      </c>
      <c r="C46" s="38"/>
      <c r="D46" s="38"/>
      <c r="E46" s="10"/>
      <c r="F46" s="10"/>
      <c r="G46" s="10"/>
      <c r="H46" s="10"/>
      <c r="I46" s="10"/>
    </row>
    <row r="47" spans="2:9" ht="13.8" thickBot="1">
      <c r="E47" s="8" t="s">
        <v>7</v>
      </c>
      <c r="F47" s="9" t="s">
        <v>0</v>
      </c>
    </row>
    <row r="48" spans="2:9" ht="15" customHeight="1">
      <c r="E48" s="16" t="s">
        <v>68</v>
      </c>
      <c r="F48" s="1" t="s">
        <v>372</v>
      </c>
    </row>
    <row r="49" spans="5:6" ht="15" customHeight="1">
      <c r="E49" s="4" t="s">
        <v>29</v>
      </c>
      <c r="F49" s="2" t="s">
        <v>372</v>
      </c>
    </row>
    <row r="50" spans="5:6">
      <c r="E50" t="s">
        <v>439</v>
      </c>
    </row>
    <row r="51" spans="5:6">
      <c r="E51" t="s">
        <v>440</v>
      </c>
    </row>
    <row r="53" spans="5:6" ht="13.8" thickBot="1">
      <c r="E53" s="46" t="s">
        <v>1</v>
      </c>
      <c r="F53" s="32"/>
    </row>
    <row r="54" spans="5:6">
      <c r="E54" s="23" t="s">
        <v>2</v>
      </c>
      <c r="F54" s="23"/>
    </row>
    <row r="55" spans="5:6">
      <c r="E55" s="2" t="s">
        <v>69</v>
      </c>
      <c r="F55" s="2"/>
    </row>
    <row r="56" spans="5:6">
      <c r="E56" s="33" t="s">
        <v>3</v>
      </c>
      <c r="F56" s="33"/>
    </row>
    <row r="57" spans="5:6">
      <c r="E57" s="45" t="s">
        <v>236</v>
      </c>
      <c r="F57" s="2"/>
    </row>
    <row r="58" spans="5:6">
      <c r="E58" t="s">
        <v>70</v>
      </c>
    </row>
    <row r="59" spans="5:6">
      <c r="E59" s="47" t="s">
        <v>71</v>
      </c>
    </row>
    <row r="75" spans="2:9" ht="19.2">
      <c r="B75" s="17" t="s">
        <v>30</v>
      </c>
      <c r="C75" s="10"/>
      <c r="D75" s="10"/>
      <c r="E75" s="10"/>
      <c r="F75" s="10"/>
      <c r="G75" s="10"/>
      <c r="H75" s="10"/>
      <c r="I75" s="10"/>
    </row>
    <row r="77" spans="2:9" ht="16.2">
      <c r="C77" s="18" t="s">
        <v>31</v>
      </c>
      <c r="D77" s="18"/>
      <c r="E77" s="12"/>
      <c r="F77" s="12"/>
      <c r="G77" s="13"/>
      <c r="H77" s="13"/>
      <c r="I77" s="13"/>
    </row>
    <row r="79" spans="2:9" ht="14.4">
      <c r="D79" s="19" t="s">
        <v>32</v>
      </c>
      <c r="E79" s="15"/>
      <c r="F79" s="1"/>
      <c r="G79" s="1"/>
      <c r="H79" s="1"/>
      <c r="I79" s="1"/>
    </row>
    <row r="80" spans="2:9" ht="13.8" thickBot="1">
      <c r="E80" s="8" t="s">
        <v>7</v>
      </c>
      <c r="F80" s="7" t="s">
        <v>0</v>
      </c>
    </row>
    <row r="81" spans="3:6" ht="15" customHeight="1">
      <c r="E81" s="16" t="s">
        <v>375</v>
      </c>
      <c r="F81" s="1" t="s">
        <v>370</v>
      </c>
    </row>
    <row r="82" spans="3:6" ht="15" customHeight="1">
      <c r="E82" s="4" t="s">
        <v>72</v>
      </c>
      <c r="F82" s="2" t="s">
        <v>373</v>
      </c>
    </row>
    <row r="83" spans="3:6" ht="15" customHeight="1">
      <c r="E83" s="16" t="s">
        <v>73</v>
      </c>
      <c r="F83" s="1" t="s">
        <v>373</v>
      </c>
    </row>
    <row r="84" spans="3:6" ht="15" customHeight="1">
      <c r="E84" s="42" t="s">
        <v>33</v>
      </c>
      <c r="F84" s="2" t="s">
        <v>374</v>
      </c>
    </row>
    <row r="85" spans="3:6" ht="15" customHeight="1">
      <c r="E85" s="16" t="s">
        <v>34</v>
      </c>
      <c r="F85" s="1"/>
    </row>
    <row r="86" spans="3:6" ht="15" customHeight="1">
      <c r="E86" s="4" t="s">
        <v>35</v>
      </c>
      <c r="F86" s="2" t="s">
        <v>36</v>
      </c>
    </row>
    <row r="87" spans="3:6" ht="15" customHeight="1">
      <c r="E87" s="24" t="s">
        <v>37</v>
      </c>
      <c r="F87" s="25"/>
    </row>
    <row r="88" spans="3:6">
      <c r="E88" t="s">
        <v>441</v>
      </c>
    </row>
    <row r="89" spans="3:6" s="14" customFormat="1">
      <c r="C89" s="35" t="s">
        <v>38</v>
      </c>
    </row>
    <row r="90" spans="3:6">
      <c r="C90" s="35">
        <v>1</v>
      </c>
      <c r="D90" s="20"/>
      <c r="E90" t="s">
        <v>39</v>
      </c>
    </row>
    <row r="91" spans="3:6">
      <c r="C91" s="35"/>
      <c r="E91" s="21" t="s">
        <v>74</v>
      </c>
    </row>
    <row r="92" spans="3:6">
      <c r="C92" s="35"/>
      <c r="E92" s="21" t="s">
        <v>75</v>
      </c>
    </row>
    <row r="93" spans="3:6">
      <c r="C93" s="35"/>
      <c r="E93" s="21" t="s">
        <v>442</v>
      </c>
    </row>
    <row r="94" spans="3:6">
      <c r="C94" s="35"/>
      <c r="E94" s="21" t="s">
        <v>78</v>
      </c>
    </row>
    <row r="95" spans="3:6">
      <c r="C95" s="35"/>
      <c r="E95" s="21" t="s">
        <v>77</v>
      </c>
    </row>
    <row r="96" spans="3:6">
      <c r="C96" s="35"/>
      <c r="E96" s="21" t="s">
        <v>76</v>
      </c>
    </row>
    <row r="97" spans="3:9">
      <c r="C97" s="35"/>
      <c r="E97" s="21" t="s">
        <v>79</v>
      </c>
    </row>
    <row r="98" spans="3:9">
      <c r="C98" s="35"/>
      <c r="E98" s="21" t="s">
        <v>80</v>
      </c>
    </row>
    <row r="99" spans="3:9">
      <c r="C99" s="14">
        <v>2</v>
      </c>
      <c r="D99" t="s">
        <v>40</v>
      </c>
    </row>
    <row r="100" spans="3:9" ht="13.8" thickBot="1">
      <c r="C100" s="14"/>
      <c r="E100" s="3" t="s">
        <v>41</v>
      </c>
      <c r="F100" s="32" t="s">
        <v>388</v>
      </c>
      <c r="G100" s="31" t="s">
        <v>42</v>
      </c>
      <c r="H100" s="41"/>
      <c r="I100" s="44" t="s">
        <v>43</v>
      </c>
    </row>
    <row r="101" spans="3:9">
      <c r="D101" s="20"/>
      <c r="E101" s="16" t="s">
        <v>72</v>
      </c>
      <c r="F101" s="27">
        <v>5</v>
      </c>
      <c r="H101" s="33">
        <f>$H$100*F101</f>
        <v>0</v>
      </c>
      <c r="I101" s="23" t="s">
        <v>389</v>
      </c>
    </row>
    <row r="102" spans="3:9">
      <c r="D102" s="20"/>
      <c r="E102" s="4" t="s">
        <v>73</v>
      </c>
      <c r="F102" s="28">
        <v>5</v>
      </c>
      <c r="H102" s="2">
        <f>$H$100*F102</f>
        <v>0</v>
      </c>
      <c r="I102" s="2" t="s">
        <v>389</v>
      </c>
    </row>
    <row r="103" spans="3:9" ht="13.8" thickBot="1">
      <c r="D103" s="20"/>
      <c r="E103" s="36" t="s">
        <v>44</v>
      </c>
      <c r="F103" s="30">
        <v>12.5</v>
      </c>
      <c r="H103" s="29">
        <f>$H$100*F103</f>
        <v>0</v>
      </c>
      <c r="I103" s="34" t="s">
        <v>389</v>
      </c>
    </row>
    <row r="104" spans="3:9">
      <c r="E104" s="37" t="s">
        <v>45</v>
      </c>
      <c r="F104" s="21">
        <f>SUM(F101:F103)</f>
        <v>22.5</v>
      </c>
      <c r="H104">
        <f>SUM(H101:H103)</f>
        <v>0</v>
      </c>
      <c r="I104" t="s">
        <v>389</v>
      </c>
    </row>
    <row r="105" spans="3:9">
      <c r="E105" s="37" t="s">
        <v>443</v>
      </c>
      <c r="F105" s="21"/>
    </row>
    <row r="106" spans="3:9">
      <c r="C106" s="14">
        <v>3</v>
      </c>
      <c r="D106" s="20"/>
      <c r="E106" t="s">
        <v>445</v>
      </c>
    </row>
    <row r="107" spans="3:9">
      <c r="C107" s="14">
        <v>4</v>
      </c>
      <c r="D107" s="20"/>
      <c r="E107" t="s">
        <v>444</v>
      </c>
    </row>
    <row r="108" spans="3:9">
      <c r="C108" s="14">
        <v>5</v>
      </c>
      <c r="D108" s="20"/>
      <c r="E108" t="s">
        <v>46</v>
      </c>
    </row>
    <row r="109" spans="3:9">
      <c r="C109" s="14">
        <v>6</v>
      </c>
      <c r="D109" s="20"/>
      <c r="E109" t="s">
        <v>446</v>
      </c>
    </row>
    <row r="110" spans="3:9">
      <c r="E110" s="21" t="s">
        <v>74</v>
      </c>
    </row>
    <row r="111" spans="3:9">
      <c r="E111" s="21" t="s">
        <v>75</v>
      </c>
    </row>
    <row r="112" spans="3:9">
      <c r="E112" s="21" t="s">
        <v>442</v>
      </c>
    </row>
    <row r="113" spans="3:5">
      <c r="E113" s="21" t="s">
        <v>78</v>
      </c>
    </row>
    <row r="114" spans="3:5">
      <c r="E114" s="21" t="s">
        <v>77</v>
      </c>
    </row>
    <row r="115" spans="3:5">
      <c r="E115" s="21" t="s">
        <v>76</v>
      </c>
    </row>
    <row r="116" spans="3:5">
      <c r="C116" s="35"/>
      <c r="E116" s="21" t="s">
        <v>79</v>
      </c>
    </row>
    <row r="117" spans="3:5">
      <c r="C117" s="35"/>
      <c r="E117" s="21" t="s">
        <v>80</v>
      </c>
    </row>
    <row r="118" spans="3:5">
      <c r="C118" s="14">
        <v>7</v>
      </c>
      <c r="D118" s="20"/>
      <c r="E118" s="21" t="s">
        <v>390</v>
      </c>
    </row>
    <row r="119" spans="3:5">
      <c r="E119" s="21" t="s">
        <v>447</v>
      </c>
    </row>
    <row r="120" spans="3:5">
      <c r="E120" s="39" t="s">
        <v>47</v>
      </c>
    </row>
    <row r="131" spans="3:5">
      <c r="C131" s="35">
        <v>8</v>
      </c>
      <c r="D131" s="20"/>
      <c r="E131" t="s">
        <v>59</v>
      </c>
    </row>
    <row r="132" spans="3:5">
      <c r="C132" s="14"/>
    </row>
    <row r="133" spans="3:5">
      <c r="C133" s="14"/>
    </row>
    <row r="153" spans="3:9" ht="16.2">
      <c r="C153" s="18" t="s">
        <v>48</v>
      </c>
      <c r="D153" s="18"/>
      <c r="E153" s="12"/>
      <c r="F153" s="12"/>
      <c r="G153" s="13"/>
      <c r="H153" s="13"/>
      <c r="I153" s="13"/>
    </row>
    <row r="155" spans="3:9" ht="14.4">
      <c r="D155" s="19" t="s">
        <v>8</v>
      </c>
      <c r="E155" s="15"/>
      <c r="F155" s="1"/>
      <c r="G155" s="1"/>
      <c r="H155" s="1"/>
      <c r="I155" s="1"/>
    </row>
    <row r="156" spans="3:9" ht="13.8" thickBot="1">
      <c r="E156" s="8" t="s">
        <v>7</v>
      </c>
      <c r="F156" s="7" t="s">
        <v>0</v>
      </c>
    </row>
    <row r="157" spans="3:9" ht="15" customHeight="1">
      <c r="E157" s="16" t="s">
        <v>10</v>
      </c>
      <c r="F157" s="1" t="s">
        <v>391</v>
      </c>
    </row>
    <row r="158" spans="3:9" ht="26.4">
      <c r="E158" s="5" t="s">
        <v>11</v>
      </c>
      <c r="F158" s="2" t="s">
        <v>392</v>
      </c>
    </row>
    <row r="159" spans="3:9" ht="15" customHeight="1">
      <c r="E159" s="16" t="s">
        <v>12</v>
      </c>
      <c r="F159" s="1" t="s">
        <v>393</v>
      </c>
    </row>
    <row r="160" spans="3:9" ht="15" customHeight="1">
      <c r="E160" s="4" t="s">
        <v>13</v>
      </c>
      <c r="F160" s="2" t="s">
        <v>49</v>
      </c>
    </row>
    <row r="161" spans="3:6" ht="15" customHeight="1">
      <c r="E161" s="24" t="s">
        <v>18</v>
      </c>
      <c r="F161" s="25"/>
    </row>
    <row r="162" spans="3:6" ht="15" customHeight="1">
      <c r="E162" s="43" t="s">
        <v>16</v>
      </c>
    </row>
    <row r="163" spans="3:6" ht="26.4">
      <c r="E163" s="26" t="s">
        <v>17</v>
      </c>
      <c r="F163" s="25" t="s">
        <v>49</v>
      </c>
    </row>
    <row r="165" spans="3:6">
      <c r="C165" s="35" t="s">
        <v>38</v>
      </c>
    </row>
    <row r="166" spans="3:6">
      <c r="C166" s="35">
        <v>1</v>
      </c>
      <c r="D166" s="20"/>
      <c r="E166" t="s">
        <v>50</v>
      </c>
    </row>
    <row r="167" spans="3:6">
      <c r="C167" s="14">
        <v>2</v>
      </c>
      <c r="D167" s="20"/>
      <c r="E167" t="s">
        <v>448</v>
      </c>
    </row>
    <row r="168" spans="3:6">
      <c r="C168" s="14">
        <v>3</v>
      </c>
      <c r="D168" s="20"/>
      <c r="E168" t="s">
        <v>51</v>
      </c>
    </row>
    <row r="169" spans="3:6">
      <c r="C169" s="14">
        <v>4</v>
      </c>
      <c r="D169" s="20"/>
      <c r="E169" t="s">
        <v>449</v>
      </c>
    </row>
    <row r="170" spans="3:6">
      <c r="E170" t="s">
        <v>450</v>
      </c>
    </row>
    <row r="171" spans="3:6">
      <c r="E171" t="s">
        <v>52</v>
      </c>
    </row>
    <row r="172" spans="3:6">
      <c r="C172" s="14">
        <v>5</v>
      </c>
      <c r="D172" s="20"/>
      <c r="E172" t="s">
        <v>451</v>
      </c>
    </row>
    <row r="173" spans="3:6">
      <c r="C173" s="14">
        <v>6</v>
      </c>
      <c r="D173" s="20"/>
      <c r="E173" t="s">
        <v>452</v>
      </c>
    </row>
    <row r="174" spans="3:6">
      <c r="C174" s="14">
        <v>7</v>
      </c>
      <c r="D174" s="20"/>
      <c r="E174" t="s">
        <v>453</v>
      </c>
    </row>
    <row r="175" spans="3:6">
      <c r="C175" s="14"/>
      <c r="E175" t="s">
        <v>53</v>
      </c>
    </row>
    <row r="176" spans="3:6">
      <c r="E176" t="s">
        <v>454</v>
      </c>
    </row>
    <row r="177" spans="3:6">
      <c r="C177" s="14">
        <v>8</v>
      </c>
      <c r="D177" s="20"/>
      <c r="E177" t="s">
        <v>455</v>
      </c>
    </row>
    <row r="178" spans="3:6">
      <c r="C178" s="14">
        <v>9</v>
      </c>
      <c r="D178" s="20"/>
      <c r="E178" t="s">
        <v>456</v>
      </c>
    </row>
    <row r="179" spans="3:6">
      <c r="C179" s="14">
        <v>10</v>
      </c>
      <c r="D179" s="20"/>
      <c r="E179" t="s">
        <v>54</v>
      </c>
    </row>
    <row r="180" spans="3:6">
      <c r="C180" s="14">
        <v>11</v>
      </c>
      <c r="D180" s="20"/>
      <c r="E180" t="s">
        <v>457</v>
      </c>
    </row>
    <row r="181" spans="3:6">
      <c r="C181" s="14">
        <v>12</v>
      </c>
      <c r="D181" s="20"/>
      <c r="E181" t="s">
        <v>458</v>
      </c>
    </row>
    <row r="182" spans="3:6">
      <c r="C182" s="14">
        <v>13</v>
      </c>
      <c r="D182" s="20"/>
      <c r="E182" t="s">
        <v>54</v>
      </c>
    </row>
    <row r="183" spans="3:6">
      <c r="C183" s="14">
        <v>14</v>
      </c>
      <c r="D183" s="20"/>
      <c r="E183" t="s">
        <v>457</v>
      </c>
      <c r="F183" t="s">
        <v>55</v>
      </c>
    </row>
    <row r="184" spans="3:6">
      <c r="C184" s="14">
        <v>15</v>
      </c>
      <c r="D184" s="20"/>
      <c r="E184" t="s">
        <v>458</v>
      </c>
    </row>
    <row r="185" spans="3:6">
      <c r="C185" s="14">
        <v>16</v>
      </c>
      <c r="D185" s="20"/>
      <c r="E185" t="s">
        <v>54</v>
      </c>
    </row>
    <row r="186" spans="3:6">
      <c r="C186" s="14">
        <v>17</v>
      </c>
      <c r="D186" s="20"/>
      <c r="E186" t="s">
        <v>56</v>
      </c>
    </row>
    <row r="187" spans="3:6">
      <c r="C187" s="14">
        <v>18</v>
      </c>
      <c r="D187" s="20"/>
      <c r="E187" t="s">
        <v>459</v>
      </c>
    </row>
    <row r="188" spans="3:6">
      <c r="C188" s="14">
        <v>19</v>
      </c>
      <c r="D188" s="20"/>
      <c r="E188" t="s">
        <v>460</v>
      </c>
    </row>
    <row r="189" spans="3:6">
      <c r="C189" s="14">
        <v>20</v>
      </c>
      <c r="D189" s="20"/>
      <c r="E189" t="s">
        <v>461</v>
      </c>
    </row>
    <row r="190" spans="3:6">
      <c r="E190" t="s">
        <v>454</v>
      </c>
    </row>
    <row r="191" spans="3:6">
      <c r="C191" s="14">
        <v>21</v>
      </c>
      <c r="D191" s="20"/>
      <c r="E191" t="s">
        <v>57</v>
      </c>
    </row>
    <row r="192" spans="3:6">
      <c r="C192" s="14">
        <v>22</v>
      </c>
      <c r="D192" s="20"/>
      <c r="E192" t="s">
        <v>462</v>
      </c>
    </row>
    <row r="193" spans="3:9">
      <c r="C193" s="14">
        <v>23</v>
      </c>
      <c r="D193" s="20"/>
      <c r="E193" t="s">
        <v>463</v>
      </c>
    </row>
    <row r="194" spans="3:9">
      <c r="C194" s="14">
        <v>24</v>
      </c>
      <c r="D194" s="20"/>
      <c r="E194" t="s">
        <v>464</v>
      </c>
    </row>
    <row r="195" spans="3:9">
      <c r="C195" s="14">
        <v>25</v>
      </c>
      <c r="D195" s="20"/>
      <c r="E195" t="s">
        <v>465</v>
      </c>
    </row>
    <row r="196" spans="3:9">
      <c r="E196" t="s">
        <v>81</v>
      </c>
    </row>
    <row r="197" spans="3:9">
      <c r="E197" t="s">
        <v>466</v>
      </c>
    </row>
    <row r="198" spans="3:9">
      <c r="E198" t="s">
        <v>58</v>
      </c>
    </row>
    <row r="200" spans="3:9">
      <c r="C200" s="14">
        <v>26</v>
      </c>
      <c r="D200" s="20"/>
      <c r="E200" t="s">
        <v>467</v>
      </c>
    </row>
    <row r="201" spans="3:9">
      <c r="E201" t="s">
        <v>468</v>
      </c>
    </row>
    <row r="204" spans="3:9" ht="16.2">
      <c r="C204" s="18" t="s">
        <v>362</v>
      </c>
      <c r="D204" s="18"/>
      <c r="E204" s="12"/>
      <c r="F204" s="12"/>
      <c r="G204" s="13"/>
      <c r="H204" s="13"/>
      <c r="I204" s="13"/>
    </row>
    <row r="206" spans="3:9" ht="14.4">
      <c r="D206" s="19" t="s">
        <v>32</v>
      </c>
      <c r="E206" s="15"/>
      <c r="F206" s="1"/>
      <c r="G206" s="1"/>
      <c r="H206" s="1"/>
      <c r="I206" s="1"/>
    </row>
    <row r="207" spans="3:9" ht="13.8" thickBot="1">
      <c r="E207" s="8" t="s">
        <v>7</v>
      </c>
      <c r="F207" s="7" t="s">
        <v>0</v>
      </c>
    </row>
    <row r="208" spans="3:9">
      <c r="E208" s="182" t="s">
        <v>394</v>
      </c>
      <c r="F208" s="1" t="s">
        <v>373</v>
      </c>
    </row>
    <row r="209" spans="3:6">
      <c r="E209" s="4" t="s">
        <v>1087</v>
      </c>
      <c r="F209" s="2" t="s">
        <v>371</v>
      </c>
    </row>
    <row r="210" spans="3:6">
      <c r="E210" s="16" t="s">
        <v>9</v>
      </c>
      <c r="F210" s="1" t="s">
        <v>395</v>
      </c>
    </row>
    <row r="211" spans="3:6">
      <c r="E211" s="42" t="s">
        <v>20</v>
      </c>
      <c r="F211" s="2" t="s">
        <v>371</v>
      </c>
    </row>
    <row r="212" spans="3:6">
      <c r="E212" s="16" t="s">
        <v>14</v>
      </c>
      <c r="F212" s="1"/>
    </row>
    <row r="213" spans="3:6">
      <c r="E213" s="4" t="s">
        <v>13</v>
      </c>
      <c r="F213" s="2" t="s">
        <v>36</v>
      </c>
    </row>
    <row r="214" spans="3:6">
      <c r="E214" s="24" t="s">
        <v>15</v>
      </c>
      <c r="F214" s="25"/>
    </row>
    <row r="216" spans="3:6">
      <c r="C216" s="35" t="s">
        <v>38</v>
      </c>
    </row>
    <row r="217" spans="3:6">
      <c r="C217" s="14">
        <v>1</v>
      </c>
      <c r="D217" s="20"/>
      <c r="E217" t="s">
        <v>39</v>
      </c>
    </row>
    <row r="218" spans="3:6">
      <c r="E218" s="21" t="s">
        <v>363</v>
      </c>
    </row>
    <row r="219" spans="3:6">
      <c r="E219" s="21" t="s">
        <v>364</v>
      </c>
    </row>
    <row r="220" spans="3:6">
      <c r="E220" s="21" t="s">
        <v>469</v>
      </c>
    </row>
    <row r="221" spans="3:6">
      <c r="E221" s="21" t="s">
        <v>365</v>
      </c>
    </row>
    <row r="222" spans="3:6">
      <c r="E222" s="21" t="s">
        <v>366</v>
      </c>
    </row>
    <row r="223" spans="3:6">
      <c r="E223" s="21" t="s">
        <v>367</v>
      </c>
    </row>
    <row r="224" spans="3:6">
      <c r="C224" s="14">
        <v>2</v>
      </c>
      <c r="D224" s="20"/>
      <c r="E224" s="21" t="s">
        <v>470</v>
      </c>
    </row>
    <row r="225" spans="3:9">
      <c r="C225" s="14">
        <v>3</v>
      </c>
      <c r="D225" s="20"/>
      <c r="E225" s="21" t="s">
        <v>1088</v>
      </c>
    </row>
    <row r="226" spans="3:9">
      <c r="E226" s="183" t="s">
        <v>471</v>
      </c>
    </row>
    <row r="227" spans="3:9">
      <c r="E227" s="183" t="s">
        <v>368</v>
      </c>
    </row>
    <row r="228" spans="3:9">
      <c r="C228" s="14">
        <v>4</v>
      </c>
      <c r="D228" s="20"/>
      <c r="E228" s="21" t="s">
        <v>472</v>
      </c>
    </row>
    <row r="229" spans="3:9">
      <c r="C229" s="14">
        <v>5</v>
      </c>
      <c r="D229" s="20"/>
      <c r="E229" s="21" t="s">
        <v>473</v>
      </c>
    </row>
    <row r="230" spans="3:9">
      <c r="C230" s="14">
        <v>6</v>
      </c>
      <c r="D230" s="20"/>
      <c r="E230" t="s">
        <v>461</v>
      </c>
    </row>
    <row r="231" spans="3:9">
      <c r="C231" s="14">
        <v>7</v>
      </c>
      <c r="D231" s="20"/>
      <c r="E231" t="s">
        <v>474</v>
      </c>
    </row>
    <row r="232" spans="3:9">
      <c r="C232" s="14">
        <v>8</v>
      </c>
      <c r="D232" s="20"/>
      <c r="E232" t="s">
        <v>475</v>
      </c>
    </row>
    <row r="233" spans="3:9">
      <c r="C233" s="14">
        <v>9</v>
      </c>
      <c r="D233" s="20"/>
      <c r="E233" t="s">
        <v>369</v>
      </c>
    </row>
    <row r="234" spans="3:9">
      <c r="C234" s="14"/>
    </row>
    <row r="235" spans="3:9">
      <c r="C235" s="14"/>
    </row>
    <row r="236" spans="3:9" ht="16.2">
      <c r="C236" s="18" t="s">
        <v>396</v>
      </c>
      <c r="D236" s="18"/>
      <c r="E236" s="12"/>
      <c r="F236" s="12"/>
      <c r="G236" s="13"/>
      <c r="H236" s="13"/>
      <c r="I236" s="13"/>
    </row>
    <row r="238" spans="3:9" ht="14.4">
      <c r="D238" s="19" t="s">
        <v>8</v>
      </c>
      <c r="E238" s="15"/>
      <c r="F238" s="1"/>
      <c r="G238" s="1"/>
      <c r="H238" s="1"/>
      <c r="I238" s="1"/>
    </row>
    <row r="239" spans="3:9" ht="13.8" thickBot="1">
      <c r="E239" s="8" t="s">
        <v>7</v>
      </c>
      <c r="F239" s="7" t="s">
        <v>0</v>
      </c>
    </row>
    <row r="240" spans="3:9">
      <c r="E240" s="16" t="s">
        <v>10</v>
      </c>
      <c r="F240" s="1" t="s">
        <v>398</v>
      </c>
    </row>
    <row r="241" spans="3:6" ht="26.4">
      <c r="E241" s="5" t="s">
        <v>11</v>
      </c>
      <c r="F241" s="2" t="s">
        <v>399</v>
      </c>
    </row>
    <row r="242" spans="3:6">
      <c r="E242" s="16" t="s">
        <v>12</v>
      </c>
      <c r="F242" s="1" t="s">
        <v>393</v>
      </c>
    </row>
    <row r="243" spans="3:6">
      <c r="E243" s="4" t="s">
        <v>13</v>
      </c>
      <c r="F243" s="2" t="s">
        <v>36</v>
      </c>
    </row>
    <row r="244" spans="3:6">
      <c r="E244" s="24" t="s">
        <v>18</v>
      </c>
      <c r="F244" s="25"/>
    </row>
    <row r="245" spans="3:6">
      <c r="E245" s="43" t="s">
        <v>16</v>
      </c>
    </row>
    <row r="246" spans="3:6" ht="26.4">
      <c r="E246" s="26" t="s">
        <v>17</v>
      </c>
      <c r="F246" s="25" t="s">
        <v>36</v>
      </c>
    </row>
    <row r="248" spans="3:6">
      <c r="C248" s="35" t="s">
        <v>38</v>
      </c>
    </row>
    <row r="249" spans="3:6">
      <c r="C249" s="35">
        <v>1</v>
      </c>
      <c r="D249" s="20"/>
      <c r="E249" t="s">
        <v>476</v>
      </c>
    </row>
    <row r="250" spans="3:6">
      <c r="C250" s="14">
        <v>2</v>
      </c>
      <c r="D250" s="20"/>
      <c r="E250" t="s">
        <v>448</v>
      </c>
    </row>
    <row r="251" spans="3:6">
      <c r="C251" s="14">
        <v>3</v>
      </c>
      <c r="D251" s="20"/>
      <c r="E251" t="s">
        <v>51</v>
      </c>
    </row>
    <row r="252" spans="3:6">
      <c r="C252" s="14">
        <v>4</v>
      </c>
      <c r="D252" s="20"/>
      <c r="E252" t="s">
        <v>477</v>
      </c>
    </row>
    <row r="253" spans="3:6">
      <c r="E253" t="s">
        <v>450</v>
      </c>
    </row>
    <row r="254" spans="3:6">
      <c r="E254" t="s">
        <v>52</v>
      </c>
    </row>
    <row r="255" spans="3:6">
      <c r="C255" s="14">
        <v>5</v>
      </c>
      <c r="D255" s="20"/>
      <c r="E255" t="s">
        <v>451</v>
      </c>
    </row>
    <row r="256" spans="3:6">
      <c r="C256" s="14">
        <v>6</v>
      </c>
      <c r="D256" s="20"/>
      <c r="E256" t="s">
        <v>478</v>
      </c>
    </row>
    <row r="257" spans="3:6">
      <c r="C257" s="14">
        <v>7</v>
      </c>
      <c r="D257" s="20"/>
      <c r="E257" t="s">
        <v>453</v>
      </c>
    </row>
    <row r="258" spans="3:6">
      <c r="C258" s="14"/>
      <c r="E258" t="s">
        <v>53</v>
      </c>
    </row>
    <row r="259" spans="3:6">
      <c r="E259" t="s">
        <v>454</v>
      </c>
    </row>
    <row r="260" spans="3:6">
      <c r="C260" s="14">
        <v>8</v>
      </c>
      <c r="D260" s="20"/>
      <c r="E260" t="s">
        <v>479</v>
      </c>
    </row>
    <row r="261" spans="3:6">
      <c r="C261" s="14">
        <v>9</v>
      </c>
      <c r="D261" s="20"/>
      <c r="E261" t="s">
        <v>463</v>
      </c>
    </row>
    <row r="262" spans="3:6">
      <c r="C262" s="14">
        <v>10</v>
      </c>
      <c r="D262" s="20"/>
      <c r="E262" t="s">
        <v>54</v>
      </c>
    </row>
    <row r="263" spans="3:6">
      <c r="C263" s="14">
        <v>11</v>
      </c>
      <c r="D263" s="20"/>
      <c r="E263" t="s">
        <v>480</v>
      </c>
    </row>
    <row r="264" spans="3:6">
      <c r="C264" s="14">
        <v>12</v>
      </c>
      <c r="D264" s="20"/>
      <c r="E264" t="s">
        <v>458</v>
      </c>
    </row>
    <row r="265" spans="3:6">
      <c r="C265" s="14">
        <v>13</v>
      </c>
      <c r="D265" s="20"/>
      <c r="E265" t="s">
        <v>54</v>
      </c>
    </row>
    <row r="266" spans="3:6">
      <c r="C266" s="14">
        <v>14</v>
      </c>
      <c r="D266" s="20"/>
      <c r="E266" t="s">
        <v>480</v>
      </c>
      <c r="F266" t="s">
        <v>55</v>
      </c>
    </row>
    <row r="267" spans="3:6">
      <c r="C267" s="14">
        <v>15</v>
      </c>
      <c r="D267" s="20"/>
      <c r="E267" t="s">
        <v>481</v>
      </c>
    </row>
    <row r="268" spans="3:6">
      <c r="C268" s="14">
        <v>16</v>
      </c>
      <c r="D268" s="20"/>
      <c r="E268" t="s">
        <v>54</v>
      </c>
    </row>
    <row r="269" spans="3:6">
      <c r="C269" s="14">
        <v>17</v>
      </c>
      <c r="D269" s="20"/>
      <c r="E269" t="s">
        <v>56</v>
      </c>
    </row>
    <row r="270" spans="3:6">
      <c r="C270" s="14">
        <v>18</v>
      </c>
      <c r="D270" s="20"/>
      <c r="E270" t="s">
        <v>482</v>
      </c>
    </row>
    <row r="271" spans="3:6">
      <c r="C271" s="14">
        <v>19</v>
      </c>
      <c r="D271" s="20"/>
      <c r="E271" t="s">
        <v>483</v>
      </c>
    </row>
    <row r="272" spans="3:6">
      <c r="C272" s="14">
        <v>20</v>
      </c>
      <c r="D272" s="20"/>
      <c r="E272" t="s">
        <v>461</v>
      </c>
    </row>
    <row r="273" spans="3:5">
      <c r="E273" t="s">
        <v>454</v>
      </c>
    </row>
    <row r="274" spans="3:5">
      <c r="C274" s="14">
        <v>21</v>
      </c>
      <c r="D274" s="20"/>
      <c r="E274" t="s">
        <v>57</v>
      </c>
    </row>
    <row r="275" spans="3:5">
      <c r="C275" s="14">
        <v>22</v>
      </c>
      <c r="D275" s="20"/>
      <c r="E275" t="s">
        <v>484</v>
      </c>
    </row>
    <row r="276" spans="3:5">
      <c r="C276" s="14">
        <v>23</v>
      </c>
      <c r="D276" s="20"/>
      <c r="E276" t="s">
        <v>463</v>
      </c>
    </row>
    <row r="277" spans="3:5">
      <c r="C277" s="14">
        <v>24</v>
      </c>
      <c r="D277" s="20"/>
      <c r="E277" t="s">
        <v>485</v>
      </c>
    </row>
    <row r="278" spans="3:5">
      <c r="C278" s="14">
        <v>25</v>
      </c>
      <c r="D278" s="20"/>
      <c r="E278" s="21" t="s">
        <v>486</v>
      </c>
    </row>
    <row r="279" spans="3:5">
      <c r="E279" s="21" t="s">
        <v>487</v>
      </c>
    </row>
    <row r="280" spans="3:5">
      <c r="E280" s="39" t="s">
        <v>488</v>
      </c>
    </row>
    <row r="291" spans="3:5">
      <c r="C291" s="14">
        <v>26</v>
      </c>
      <c r="D291" s="20"/>
      <c r="E291" t="s">
        <v>489</v>
      </c>
    </row>
    <row r="292" spans="3:5">
      <c r="E292" t="s">
        <v>397</v>
      </c>
    </row>
    <row r="293" spans="3:5">
      <c r="E293" t="s">
        <v>491</v>
      </c>
    </row>
    <row r="294" spans="3:5">
      <c r="E294" t="s">
        <v>490</v>
      </c>
    </row>
  </sheetData>
  <mergeCells count="3">
    <mergeCell ref="A1:I1"/>
    <mergeCell ref="A2:I2"/>
    <mergeCell ref="E44:I44"/>
  </mergeCells>
  <phoneticPr fontId="62"/>
  <pageMargins left="0.70866141732283472" right="0.70866141732283472" top="0.74803149606299213" bottom="0.74803149606299213" header="0.31496062992125984" footer="0.31496062992125984"/>
  <pageSetup paperSize="9" scale="74" fitToHeight="0" orientation="portrait" r:id="rId1"/>
  <headerFooter>
    <oddFooter>&amp;RF08575　26/05/10　第14版</oddFooter>
  </headerFooter>
  <rowBreaks count="2" manualBreakCount="2">
    <brk id="201" max="16383" man="1"/>
    <brk id="233"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G29"/>
  <sheetViews>
    <sheetView workbookViewId="0">
      <selection activeCell="I41" sqref="I41:U42"/>
    </sheetView>
  </sheetViews>
  <sheetFormatPr defaultColWidth="9" defaultRowHeight="10.8"/>
  <cols>
    <col min="1" max="1" width="20.44140625" style="91" customWidth="1"/>
    <col min="2" max="2" width="18.88671875" style="91" customWidth="1"/>
    <col min="3" max="3" width="21" style="91" customWidth="1"/>
    <col min="4" max="5" width="14.33203125" style="91" customWidth="1"/>
    <col min="6" max="6" width="14.44140625" style="91" customWidth="1"/>
    <col min="7" max="7" width="42.88671875" style="91" customWidth="1"/>
    <col min="8" max="8" width="30.109375" style="91" customWidth="1"/>
    <col min="9" max="16384" width="9" style="91"/>
  </cols>
  <sheetData>
    <row r="1" spans="1:7">
      <c r="A1" s="92" t="s">
        <v>171</v>
      </c>
      <c r="B1" s="92" t="s">
        <v>172</v>
      </c>
      <c r="C1" s="92" t="s">
        <v>173</v>
      </c>
      <c r="D1" s="92" t="s">
        <v>174</v>
      </c>
      <c r="E1" s="92" t="s">
        <v>175</v>
      </c>
      <c r="F1" s="92" t="s">
        <v>425</v>
      </c>
      <c r="G1" s="92" t="s">
        <v>426</v>
      </c>
    </row>
    <row r="2" spans="1:7" ht="21.6">
      <c r="A2" s="93" t="s">
        <v>161</v>
      </c>
      <c r="B2" s="93" t="s">
        <v>167</v>
      </c>
      <c r="C2" s="93" t="s">
        <v>167</v>
      </c>
      <c r="D2" s="93" t="s">
        <v>187</v>
      </c>
      <c r="E2" s="93" t="s">
        <v>187</v>
      </c>
      <c r="F2" s="93" t="s">
        <v>187</v>
      </c>
      <c r="G2" s="93" t="s">
        <v>187</v>
      </c>
    </row>
    <row r="3" spans="1:7">
      <c r="A3" s="94" t="s">
        <v>159</v>
      </c>
      <c r="B3" s="95" t="s">
        <v>166</v>
      </c>
      <c r="C3" s="95" t="s">
        <v>168</v>
      </c>
      <c r="D3" s="95" t="s">
        <v>192</v>
      </c>
      <c r="E3" s="95" t="s">
        <v>179</v>
      </c>
      <c r="F3" s="95" t="s">
        <v>427</v>
      </c>
      <c r="G3" s="95" t="s">
        <v>430</v>
      </c>
    </row>
    <row r="4" spans="1:7">
      <c r="A4" s="94" t="s">
        <v>162</v>
      </c>
      <c r="B4" s="96" t="s">
        <v>65</v>
      </c>
      <c r="C4" s="95" t="s">
        <v>168</v>
      </c>
      <c r="D4" s="95" t="s">
        <v>192</v>
      </c>
      <c r="E4" s="95" t="s">
        <v>177</v>
      </c>
      <c r="F4" s="95" t="s">
        <v>427</v>
      </c>
      <c r="G4" s="95" t="s">
        <v>430</v>
      </c>
    </row>
    <row r="5" spans="1:7">
      <c r="A5" s="94" t="s">
        <v>163</v>
      </c>
      <c r="B5" s="96" t="s">
        <v>66</v>
      </c>
      <c r="C5" s="95" t="s">
        <v>169</v>
      </c>
      <c r="D5" s="95" t="s">
        <v>193</v>
      </c>
      <c r="E5" s="95" t="s">
        <v>176</v>
      </c>
      <c r="F5" s="95" t="s">
        <v>428</v>
      </c>
      <c r="G5" s="95" t="s">
        <v>431</v>
      </c>
    </row>
    <row r="6" spans="1:7">
      <c r="A6" s="94" t="s">
        <v>164</v>
      </c>
      <c r="B6" s="96" t="s">
        <v>67</v>
      </c>
      <c r="C6" s="95" t="s">
        <v>170</v>
      </c>
      <c r="D6" s="95" t="s">
        <v>194</v>
      </c>
      <c r="E6" s="95" t="s">
        <v>178</v>
      </c>
      <c r="F6" s="95" t="s">
        <v>429</v>
      </c>
      <c r="G6" s="95" t="s">
        <v>432</v>
      </c>
    </row>
    <row r="7" spans="1:7">
      <c r="A7" s="95" t="s">
        <v>165</v>
      </c>
      <c r="B7" s="96" t="s">
        <v>180</v>
      </c>
      <c r="C7" s="96" t="s">
        <v>180</v>
      </c>
      <c r="D7" s="96" t="s">
        <v>182</v>
      </c>
      <c r="E7" s="96" t="s">
        <v>181</v>
      </c>
      <c r="F7" s="96" t="s">
        <v>433</v>
      </c>
      <c r="G7" s="96" t="s">
        <v>434</v>
      </c>
    </row>
    <row r="9" spans="1:7">
      <c r="A9" s="92" t="s">
        <v>189</v>
      </c>
    </row>
    <row r="10" spans="1:7">
      <c r="A10" s="95" t="s">
        <v>188</v>
      </c>
      <c r="B10" s="91" t="s">
        <v>190</v>
      </c>
    </row>
    <row r="11" spans="1:7">
      <c r="A11" s="95" t="s">
        <v>221</v>
      </c>
      <c r="B11" s="91" t="s">
        <v>190</v>
      </c>
    </row>
    <row r="12" spans="1:7">
      <c r="A12" s="95" t="s">
        <v>222</v>
      </c>
      <c r="B12" s="91" t="s">
        <v>190</v>
      </c>
    </row>
    <row r="13" spans="1:7">
      <c r="A13" s="95" t="s">
        <v>223</v>
      </c>
      <c r="B13" s="91" t="s">
        <v>190</v>
      </c>
    </row>
    <row r="14" spans="1:7">
      <c r="A14" s="95" t="s">
        <v>317</v>
      </c>
    </row>
    <row r="16" spans="1:7">
      <c r="A16" s="92" t="s">
        <v>198</v>
      </c>
      <c r="B16" s="116" t="s">
        <v>202</v>
      </c>
    </row>
    <row r="17" spans="1:2">
      <c r="A17" s="95" t="s">
        <v>197</v>
      </c>
      <c r="B17" s="117"/>
    </row>
    <row r="18" spans="1:2">
      <c r="A18" s="95" t="s">
        <v>200</v>
      </c>
      <c r="B18" s="117"/>
    </row>
    <row r="19" spans="1:2">
      <c r="A19" s="95" t="s">
        <v>201</v>
      </c>
      <c r="B19" s="117"/>
    </row>
    <row r="20" spans="1:2">
      <c r="A20" s="95" t="s">
        <v>227</v>
      </c>
      <c r="B20" s="117"/>
    </row>
    <row r="21" spans="1:2">
      <c r="A21" s="95" t="s">
        <v>228</v>
      </c>
      <c r="B21" s="117"/>
    </row>
    <row r="22" spans="1:2">
      <c r="A22" s="95" t="s">
        <v>229</v>
      </c>
      <c r="B22" s="117"/>
    </row>
    <row r="23" spans="1:2">
      <c r="A23" s="95" t="s">
        <v>230</v>
      </c>
      <c r="B23" s="117"/>
    </row>
    <row r="24" spans="1:2">
      <c r="A24" s="95" t="s">
        <v>225</v>
      </c>
      <c r="B24" s="117"/>
    </row>
    <row r="25" spans="1:2">
      <c r="A25" s="95" t="s">
        <v>226</v>
      </c>
      <c r="B25" s="117"/>
    </row>
    <row r="26" spans="1:2">
      <c r="A26" s="95" t="s">
        <v>231</v>
      </c>
      <c r="B26" s="117"/>
    </row>
    <row r="27" spans="1:2">
      <c r="A27" s="95" t="s">
        <v>232</v>
      </c>
      <c r="B27" s="117"/>
    </row>
    <row r="28" spans="1:2">
      <c r="A28" s="95" t="s">
        <v>233</v>
      </c>
      <c r="B28" s="117"/>
    </row>
    <row r="29" spans="1:2">
      <c r="A29" s="95" t="s">
        <v>234</v>
      </c>
      <c r="B29" s="117"/>
    </row>
  </sheetData>
  <phoneticPr fontId="6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AFAFB-B0E6-4FCE-ACE0-773CB88311B3}">
  <dimension ref="A1:B312"/>
  <sheetViews>
    <sheetView topLeftCell="A272" workbookViewId="0">
      <selection activeCell="B17" sqref="B17:B304"/>
    </sheetView>
  </sheetViews>
  <sheetFormatPr defaultRowHeight="13.2"/>
  <sheetData>
    <row r="1" spans="1:2">
      <c r="A1" t="s">
        <v>322</v>
      </c>
      <c r="B1" t="s">
        <v>346</v>
      </c>
    </row>
    <row r="2" spans="1:2">
      <c r="A2" t="s">
        <v>323</v>
      </c>
      <c r="B2" t="s">
        <v>347</v>
      </c>
    </row>
    <row r="3" spans="1:2">
      <c r="A3" t="s">
        <v>324</v>
      </c>
      <c r="B3" t="s">
        <v>348</v>
      </c>
    </row>
    <row r="4" spans="1:2">
      <c r="A4" t="s">
        <v>325</v>
      </c>
      <c r="B4" t="s">
        <v>349</v>
      </c>
    </row>
    <row r="5" spans="1:2">
      <c r="A5" t="s">
        <v>326</v>
      </c>
      <c r="B5" t="s">
        <v>350</v>
      </c>
    </row>
    <row r="6" spans="1:2">
      <c r="A6" t="s">
        <v>327</v>
      </c>
      <c r="B6" t="s">
        <v>351</v>
      </c>
    </row>
    <row r="7" spans="1:2">
      <c r="A7" t="s">
        <v>328</v>
      </c>
      <c r="B7" t="s">
        <v>352</v>
      </c>
    </row>
    <row r="8" spans="1:2">
      <c r="A8" t="s">
        <v>329</v>
      </c>
      <c r="B8" t="s">
        <v>353</v>
      </c>
    </row>
    <row r="9" spans="1:2">
      <c r="A9" t="s">
        <v>330</v>
      </c>
      <c r="B9" t="s">
        <v>354</v>
      </c>
    </row>
    <row r="10" spans="1:2">
      <c r="A10" t="s">
        <v>331</v>
      </c>
      <c r="B10" t="s">
        <v>355</v>
      </c>
    </row>
    <row r="11" spans="1:2">
      <c r="A11" t="s">
        <v>332</v>
      </c>
      <c r="B11" t="s">
        <v>356</v>
      </c>
    </row>
    <row r="12" spans="1:2">
      <c r="A12" t="s">
        <v>333</v>
      </c>
      <c r="B12" t="s">
        <v>357</v>
      </c>
    </row>
    <row r="13" spans="1:2">
      <c r="A13" t="s">
        <v>334</v>
      </c>
      <c r="B13" t="s">
        <v>358</v>
      </c>
    </row>
    <row r="14" spans="1:2">
      <c r="A14" t="s">
        <v>335</v>
      </c>
      <c r="B14" t="s">
        <v>359</v>
      </c>
    </row>
    <row r="15" spans="1:2">
      <c r="A15" t="s">
        <v>336</v>
      </c>
      <c r="B15" t="s">
        <v>360</v>
      </c>
    </row>
    <row r="16" spans="1:2">
      <c r="A16" t="s">
        <v>337</v>
      </c>
      <c r="B16" t="s">
        <v>361</v>
      </c>
    </row>
    <row r="17" spans="1:2">
      <c r="A17" t="s">
        <v>338</v>
      </c>
      <c r="B17" t="s">
        <v>799</v>
      </c>
    </row>
    <row r="18" spans="1:2">
      <c r="A18" t="s">
        <v>339</v>
      </c>
      <c r="B18" t="s">
        <v>800</v>
      </c>
    </row>
    <row r="19" spans="1:2">
      <c r="A19" t="s">
        <v>340</v>
      </c>
      <c r="B19" t="s">
        <v>801</v>
      </c>
    </row>
    <row r="20" spans="1:2">
      <c r="A20" t="s">
        <v>341</v>
      </c>
      <c r="B20" t="s">
        <v>802</v>
      </c>
    </row>
    <row r="21" spans="1:2">
      <c r="A21" t="s">
        <v>342</v>
      </c>
      <c r="B21" t="s">
        <v>803</v>
      </c>
    </row>
    <row r="22" spans="1:2">
      <c r="A22" t="s">
        <v>343</v>
      </c>
      <c r="B22" t="s">
        <v>804</v>
      </c>
    </row>
    <row r="23" spans="1:2">
      <c r="A23" t="s">
        <v>344</v>
      </c>
      <c r="B23" t="s">
        <v>805</v>
      </c>
    </row>
    <row r="24" spans="1:2">
      <c r="A24" t="s">
        <v>345</v>
      </c>
      <c r="B24" t="s">
        <v>806</v>
      </c>
    </row>
    <row r="25" spans="1:2">
      <c r="A25" t="s">
        <v>511</v>
      </c>
      <c r="B25" t="s">
        <v>807</v>
      </c>
    </row>
    <row r="26" spans="1:2">
      <c r="A26" t="s">
        <v>512</v>
      </c>
      <c r="B26" t="s">
        <v>808</v>
      </c>
    </row>
    <row r="27" spans="1:2">
      <c r="A27" t="s">
        <v>513</v>
      </c>
      <c r="B27" t="s">
        <v>809</v>
      </c>
    </row>
    <row r="28" spans="1:2">
      <c r="A28" t="s">
        <v>514</v>
      </c>
      <c r="B28" t="s">
        <v>810</v>
      </c>
    </row>
    <row r="29" spans="1:2">
      <c r="A29" t="s">
        <v>515</v>
      </c>
      <c r="B29" t="s">
        <v>811</v>
      </c>
    </row>
    <row r="30" spans="1:2">
      <c r="A30" t="s">
        <v>516</v>
      </c>
      <c r="B30" t="s">
        <v>812</v>
      </c>
    </row>
    <row r="31" spans="1:2">
      <c r="A31" t="s">
        <v>517</v>
      </c>
      <c r="B31" t="s">
        <v>813</v>
      </c>
    </row>
    <row r="32" spans="1:2">
      <c r="A32" t="s">
        <v>518</v>
      </c>
      <c r="B32" t="s">
        <v>814</v>
      </c>
    </row>
    <row r="33" spans="1:2">
      <c r="A33" t="s">
        <v>519</v>
      </c>
      <c r="B33" t="s">
        <v>815</v>
      </c>
    </row>
    <row r="34" spans="1:2">
      <c r="A34" t="s">
        <v>520</v>
      </c>
      <c r="B34" t="s">
        <v>816</v>
      </c>
    </row>
    <row r="35" spans="1:2">
      <c r="A35" t="s">
        <v>521</v>
      </c>
      <c r="B35" t="s">
        <v>817</v>
      </c>
    </row>
    <row r="36" spans="1:2">
      <c r="A36" t="s">
        <v>522</v>
      </c>
      <c r="B36" t="s">
        <v>818</v>
      </c>
    </row>
    <row r="37" spans="1:2">
      <c r="A37" t="s">
        <v>523</v>
      </c>
      <c r="B37" t="s">
        <v>819</v>
      </c>
    </row>
    <row r="38" spans="1:2">
      <c r="A38" t="s">
        <v>524</v>
      </c>
      <c r="B38" t="s">
        <v>820</v>
      </c>
    </row>
    <row r="39" spans="1:2">
      <c r="A39" t="s">
        <v>525</v>
      </c>
      <c r="B39" t="s">
        <v>821</v>
      </c>
    </row>
    <row r="40" spans="1:2">
      <c r="A40" t="s">
        <v>526</v>
      </c>
      <c r="B40" t="s">
        <v>822</v>
      </c>
    </row>
    <row r="41" spans="1:2">
      <c r="A41" t="s">
        <v>527</v>
      </c>
      <c r="B41" t="s">
        <v>823</v>
      </c>
    </row>
    <row r="42" spans="1:2">
      <c r="A42" t="s">
        <v>528</v>
      </c>
      <c r="B42" t="s">
        <v>824</v>
      </c>
    </row>
    <row r="43" spans="1:2">
      <c r="A43" t="s">
        <v>529</v>
      </c>
      <c r="B43" t="s">
        <v>825</v>
      </c>
    </row>
    <row r="44" spans="1:2">
      <c r="A44" t="s">
        <v>530</v>
      </c>
      <c r="B44" t="s">
        <v>826</v>
      </c>
    </row>
    <row r="45" spans="1:2">
      <c r="A45" t="s">
        <v>531</v>
      </c>
      <c r="B45" t="s">
        <v>827</v>
      </c>
    </row>
    <row r="46" spans="1:2">
      <c r="A46" t="s">
        <v>532</v>
      </c>
      <c r="B46" t="s">
        <v>828</v>
      </c>
    </row>
    <row r="47" spans="1:2">
      <c r="A47" t="s">
        <v>533</v>
      </c>
      <c r="B47" t="s">
        <v>829</v>
      </c>
    </row>
    <row r="48" spans="1:2">
      <c r="A48" t="s">
        <v>534</v>
      </c>
      <c r="B48" t="s">
        <v>830</v>
      </c>
    </row>
    <row r="49" spans="1:2">
      <c r="A49" t="s">
        <v>535</v>
      </c>
      <c r="B49" t="s">
        <v>831</v>
      </c>
    </row>
    <row r="50" spans="1:2">
      <c r="A50" t="s">
        <v>536</v>
      </c>
      <c r="B50" t="s">
        <v>832</v>
      </c>
    </row>
    <row r="51" spans="1:2">
      <c r="A51" t="s">
        <v>537</v>
      </c>
      <c r="B51" t="s">
        <v>833</v>
      </c>
    </row>
    <row r="52" spans="1:2">
      <c r="A52" t="s">
        <v>538</v>
      </c>
      <c r="B52" t="s">
        <v>834</v>
      </c>
    </row>
    <row r="53" spans="1:2">
      <c r="A53" t="s">
        <v>539</v>
      </c>
      <c r="B53" t="s">
        <v>835</v>
      </c>
    </row>
    <row r="54" spans="1:2">
      <c r="A54" t="s">
        <v>540</v>
      </c>
      <c r="B54" t="s">
        <v>836</v>
      </c>
    </row>
    <row r="55" spans="1:2">
      <c r="A55" t="s">
        <v>541</v>
      </c>
      <c r="B55" t="s">
        <v>837</v>
      </c>
    </row>
    <row r="56" spans="1:2">
      <c r="A56" t="s">
        <v>542</v>
      </c>
      <c r="B56" t="s">
        <v>838</v>
      </c>
    </row>
    <row r="57" spans="1:2">
      <c r="A57" t="s">
        <v>543</v>
      </c>
      <c r="B57" t="s">
        <v>839</v>
      </c>
    </row>
    <row r="58" spans="1:2">
      <c r="A58" t="s">
        <v>544</v>
      </c>
      <c r="B58" t="s">
        <v>840</v>
      </c>
    </row>
    <row r="59" spans="1:2">
      <c r="A59" t="s">
        <v>545</v>
      </c>
      <c r="B59" t="s">
        <v>841</v>
      </c>
    </row>
    <row r="60" spans="1:2">
      <c r="A60" t="s">
        <v>546</v>
      </c>
      <c r="B60" t="s">
        <v>842</v>
      </c>
    </row>
    <row r="61" spans="1:2">
      <c r="A61" t="s">
        <v>547</v>
      </c>
      <c r="B61" t="s">
        <v>843</v>
      </c>
    </row>
    <row r="62" spans="1:2">
      <c r="A62" t="s">
        <v>548</v>
      </c>
      <c r="B62" t="s">
        <v>844</v>
      </c>
    </row>
    <row r="63" spans="1:2">
      <c r="A63" t="s">
        <v>549</v>
      </c>
      <c r="B63" t="s">
        <v>845</v>
      </c>
    </row>
    <row r="64" spans="1:2">
      <c r="A64" t="s">
        <v>550</v>
      </c>
      <c r="B64" t="s">
        <v>846</v>
      </c>
    </row>
    <row r="65" spans="1:2">
      <c r="A65" t="s">
        <v>551</v>
      </c>
      <c r="B65" t="s">
        <v>847</v>
      </c>
    </row>
    <row r="66" spans="1:2">
      <c r="A66" t="s">
        <v>552</v>
      </c>
      <c r="B66" t="s">
        <v>848</v>
      </c>
    </row>
    <row r="67" spans="1:2">
      <c r="A67" t="s">
        <v>553</v>
      </c>
      <c r="B67" t="s">
        <v>849</v>
      </c>
    </row>
    <row r="68" spans="1:2">
      <c r="A68" t="s">
        <v>554</v>
      </c>
      <c r="B68" t="s">
        <v>850</v>
      </c>
    </row>
    <row r="69" spans="1:2">
      <c r="A69" t="s">
        <v>555</v>
      </c>
      <c r="B69" t="s">
        <v>851</v>
      </c>
    </row>
    <row r="70" spans="1:2">
      <c r="A70" t="s">
        <v>556</v>
      </c>
      <c r="B70" t="s">
        <v>852</v>
      </c>
    </row>
    <row r="71" spans="1:2">
      <c r="A71" t="s">
        <v>557</v>
      </c>
      <c r="B71" t="s">
        <v>853</v>
      </c>
    </row>
    <row r="72" spans="1:2">
      <c r="A72" t="s">
        <v>558</v>
      </c>
      <c r="B72" t="s">
        <v>854</v>
      </c>
    </row>
    <row r="73" spans="1:2">
      <c r="A73" t="s">
        <v>559</v>
      </c>
      <c r="B73" t="s">
        <v>855</v>
      </c>
    </row>
    <row r="74" spans="1:2">
      <c r="A74" t="s">
        <v>560</v>
      </c>
      <c r="B74" t="s">
        <v>856</v>
      </c>
    </row>
    <row r="75" spans="1:2">
      <c r="A75" t="s">
        <v>561</v>
      </c>
      <c r="B75" t="s">
        <v>857</v>
      </c>
    </row>
    <row r="76" spans="1:2">
      <c r="A76" t="s">
        <v>562</v>
      </c>
      <c r="B76" t="s">
        <v>858</v>
      </c>
    </row>
    <row r="77" spans="1:2">
      <c r="A77" t="s">
        <v>563</v>
      </c>
      <c r="B77" t="s">
        <v>859</v>
      </c>
    </row>
    <row r="78" spans="1:2">
      <c r="A78" t="s">
        <v>564</v>
      </c>
      <c r="B78" t="s">
        <v>860</v>
      </c>
    </row>
    <row r="79" spans="1:2">
      <c r="A79" t="s">
        <v>565</v>
      </c>
      <c r="B79" t="s">
        <v>861</v>
      </c>
    </row>
    <row r="80" spans="1:2">
      <c r="A80" t="s">
        <v>566</v>
      </c>
      <c r="B80" t="s">
        <v>862</v>
      </c>
    </row>
    <row r="81" spans="1:2">
      <c r="A81" t="s">
        <v>567</v>
      </c>
      <c r="B81" t="s">
        <v>863</v>
      </c>
    </row>
    <row r="82" spans="1:2">
      <c r="A82" t="s">
        <v>568</v>
      </c>
      <c r="B82" t="s">
        <v>864</v>
      </c>
    </row>
    <row r="83" spans="1:2">
      <c r="A83" t="s">
        <v>569</v>
      </c>
      <c r="B83" t="s">
        <v>865</v>
      </c>
    </row>
    <row r="84" spans="1:2">
      <c r="A84" t="s">
        <v>570</v>
      </c>
      <c r="B84" t="s">
        <v>866</v>
      </c>
    </row>
    <row r="85" spans="1:2">
      <c r="A85" t="s">
        <v>571</v>
      </c>
      <c r="B85" t="s">
        <v>867</v>
      </c>
    </row>
    <row r="86" spans="1:2">
      <c r="A86" t="s">
        <v>572</v>
      </c>
      <c r="B86" t="s">
        <v>868</v>
      </c>
    </row>
    <row r="87" spans="1:2">
      <c r="A87" t="s">
        <v>573</v>
      </c>
      <c r="B87" t="s">
        <v>869</v>
      </c>
    </row>
    <row r="88" spans="1:2">
      <c r="A88" t="s">
        <v>574</v>
      </c>
      <c r="B88" t="s">
        <v>870</v>
      </c>
    </row>
    <row r="89" spans="1:2">
      <c r="A89" t="s">
        <v>575</v>
      </c>
      <c r="B89" t="s">
        <v>871</v>
      </c>
    </row>
    <row r="90" spans="1:2">
      <c r="A90" t="s">
        <v>576</v>
      </c>
      <c r="B90" t="s">
        <v>872</v>
      </c>
    </row>
    <row r="91" spans="1:2">
      <c r="A91" t="s">
        <v>577</v>
      </c>
      <c r="B91" t="s">
        <v>873</v>
      </c>
    </row>
    <row r="92" spans="1:2">
      <c r="A92" t="s">
        <v>578</v>
      </c>
      <c r="B92" t="s">
        <v>874</v>
      </c>
    </row>
    <row r="93" spans="1:2">
      <c r="A93" t="s">
        <v>579</v>
      </c>
      <c r="B93" t="s">
        <v>875</v>
      </c>
    </row>
    <row r="94" spans="1:2">
      <c r="A94" t="s">
        <v>580</v>
      </c>
      <c r="B94" t="s">
        <v>876</v>
      </c>
    </row>
    <row r="95" spans="1:2">
      <c r="A95" t="s">
        <v>581</v>
      </c>
      <c r="B95" t="s">
        <v>877</v>
      </c>
    </row>
    <row r="96" spans="1:2">
      <c r="A96" t="s">
        <v>582</v>
      </c>
      <c r="B96" t="s">
        <v>878</v>
      </c>
    </row>
    <row r="97" spans="1:2">
      <c r="A97" t="s">
        <v>583</v>
      </c>
      <c r="B97" t="s">
        <v>879</v>
      </c>
    </row>
    <row r="98" spans="1:2">
      <c r="A98" t="s">
        <v>584</v>
      </c>
      <c r="B98" t="s">
        <v>880</v>
      </c>
    </row>
    <row r="99" spans="1:2">
      <c r="A99" t="s">
        <v>585</v>
      </c>
      <c r="B99" t="s">
        <v>881</v>
      </c>
    </row>
    <row r="100" spans="1:2">
      <c r="A100" t="s">
        <v>586</v>
      </c>
      <c r="B100" t="s">
        <v>882</v>
      </c>
    </row>
    <row r="101" spans="1:2">
      <c r="A101" t="s">
        <v>587</v>
      </c>
      <c r="B101" t="s">
        <v>883</v>
      </c>
    </row>
    <row r="102" spans="1:2">
      <c r="A102" t="s">
        <v>588</v>
      </c>
      <c r="B102" t="s">
        <v>884</v>
      </c>
    </row>
    <row r="103" spans="1:2">
      <c r="A103" t="s">
        <v>589</v>
      </c>
      <c r="B103" t="s">
        <v>885</v>
      </c>
    </row>
    <row r="104" spans="1:2">
      <c r="A104" t="s">
        <v>590</v>
      </c>
      <c r="B104" t="s">
        <v>886</v>
      </c>
    </row>
    <row r="105" spans="1:2">
      <c r="A105" t="s">
        <v>591</v>
      </c>
      <c r="B105" t="s">
        <v>887</v>
      </c>
    </row>
    <row r="106" spans="1:2">
      <c r="A106" t="s">
        <v>592</v>
      </c>
      <c r="B106" t="s">
        <v>888</v>
      </c>
    </row>
    <row r="107" spans="1:2">
      <c r="A107" t="s">
        <v>593</v>
      </c>
      <c r="B107" t="s">
        <v>889</v>
      </c>
    </row>
    <row r="108" spans="1:2">
      <c r="A108" t="s">
        <v>594</v>
      </c>
      <c r="B108" t="s">
        <v>890</v>
      </c>
    </row>
    <row r="109" spans="1:2">
      <c r="A109" t="s">
        <v>595</v>
      </c>
      <c r="B109" t="s">
        <v>891</v>
      </c>
    </row>
    <row r="110" spans="1:2">
      <c r="A110" t="s">
        <v>596</v>
      </c>
      <c r="B110" t="s">
        <v>892</v>
      </c>
    </row>
    <row r="111" spans="1:2">
      <c r="A111" t="s">
        <v>597</v>
      </c>
      <c r="B111" t="s">
        <v>893</v>
      </c>
    </row>
    <row r="112" spans="1:2">
      <c r="A112" t="s">
        <v>598</v>
      </c>
      <c r="B112" t="s">
        <v>894</v>
      </c>
    </row>
    <row r="113" spans="1:2">
      <c r="A113" t="s">
        <v>599</v>
      </c>
      <c r="B113" t="s">
        <v>895</v>
      </c>
    </row>
    <row r="114" spans="1:2">
      <c r="A114" t="s">
        <v>600</v>
      </c>
      <c r="B114" t="s">
        <v>896</v>
      </c>
    </row>
    <row r="115" spans="1:2">
      <c r="A115" t="s">
        <v>601</v>
      </c>
      <c r="B115" t="s">
        <v>897</v>
      </c>
    </row>
    <row r="116" spans="1:2">
      <c r="A116" t="s">
        <v>602</v>
      </c>
      <c r="B116" t="s">
        <v>898</v>
      </c>
    </row>
    <row r="117" spans="1:2">
      <c r="A117" t="s">
        <v>603</v>
      </c>
      <c r="B117" t="s">
        <v>899</v>
      </c>
    </row>
    <row r="118" spans="1:2">
      <c r="A118" t="s">
        <v>604</v>
      </c>
      <c r="B118" t="s">
        <v>900</v>
      </c>
    </row>
    <row r="119" spans="1:2">
      <c r="A119" t="s">
        <v>605</v>
      </c>
      <c r="B119" t="s">
        <v>901</v>
      </c>
    </row>
    <row r="120" spans="1:2">
      <c r="A120" t="s">
        <v>606</v>
      </c>
      <c r="B120" t="s">
        <v>902</v>
      </c>
    </row>
    <row r="121" spans="1:2">
      <c r="A121" t="s">
        <v>607</v>
      </c>
      <c r="B121" t="s">
        <v>903</v>
      </c>
    </row>
    <row r="122" spans="1:2">
      <c r="A122" t="s">
        <v>608</v>
      </c>
      <c r="B122" t="s">
        <v>904</v>
      </c>
    </row>
    <row r="123" spans="1:2">
      <c r="A123" t="s">
        <v>609</v>
      </c>
      <c r="B123" t="s">
        <v>905</v>
      </c>
    </row>
    <row r="124" spans="1:2">
      <c r="A124" t="s">
        <v>610</v>
      </c>
      <c r="B124" t="s">
        <v>906</v>
      </c>
    </row>
    <row r="125" spans="1:2">
      <c r="A125" t="s">
        <v>611</v>
      </c>
      <c r="B125" t="s">
        <v>907</v>
      </c>
    </row>
    <row r="126" spans="1:2">
      <c r="A126" t="s">
        <v>612</v>
      </c>
      <c r="B126" t="s">
        <v>908</v>
      </c>
    </row>
    <row r="127" spans="1:2">
      <c r="A127" t="s">
        <v>613</v>
      </c>
      <c r="B127" t="s">
        <v>909</v>
      </c>
    </row>
    <row r="128" spans="1:2">
      <c r="A128" t="s">
        <v>614</v>
      </c>
      <c r="B128" t="s">
        <v>910</v>
      </c>
    </row>
    <row r="129" spans="1:2">
      <c r="A129" t="s">
        <v>615</v>
      </c>
      <c r="B129" t="s">
        <v>911</v>
      </c>
    </row>
    <row r="130" spans="1:2">
      <c r="A130" t="s">
        <v>616</v>
      </c>
      <c r="B130" t="s">
        <v>912</v>
      </c>
    </row>
    <row r="131" spans="1:2">
      <c r="A131" t="s">
        <v>617</v>
      </c>
      <c r="B131" t="s">
        <v>913</v>
      </c>
    </row>
    <row r="132" spans="1:2">
      <c r="A132" t="s">
        <v>618</v>
      </c>
      <c r="B132" t="s">
        <v>914</v>
      </c>
    </row>
    <row r="133" spans="1:2">
      <c r="A133" t="s">
        <v>619</v>
      </c>
      <c r="B133" t="s">
        <v>915</v>
      </c>
    </row>
    <row r="134" spans="1:2">
      <c r="A134" t="s">
        <v>620</v>
      </c>
      <c r="B134" t="s">
        <v>916</v>
      </c>
    </row>
    <row r="135" spans="1:2">
      <c r="A135" t="s">
        <v>621</v>
      </c>
      <c r="B135" t="s">
        <v>917</v>
      </c>
    </row>
    <row r="136" spans="1:2">
      <c r="A136" t="s">
        <v>622</v>
      </c>
      <c r="B136" t="s">
        <v>918</v>
      </c>
    </row>
    <row r="137" spans="1:2">
      <c r="A137" t="s">
        <v>623</v>
      </c>
      <c r="B137" t="s">
        <v>919</v>
      </c>
    </row>
    <row r="138" spans="1:2">
      <c r="A138" t="s">
        <v>624</v>
      </c>
      <c r="B138" t="s">
        <v>920</v>
      </c>
    </row>
    <row r="139" spans="1:2">
      <c r="A139" t="s">
        <v>625</v>
      </c>
      <c r="B139" t="s">
        <v>921</v>
      </c>
    </row>
    <row r="140" spans="1:2">
      <c r="A140" t="s">
        <v>626</v>
      </c>
      <c r="B140" t="s">
        <v>922</v>
      </c>
    </row>
    <row r="141" spans="1:2">
      <c r="A141" t="s">
        <v>627</v>
      </c>
      <c r="B141" t="s">
        <v>923</v>
      </c>
    </row>
    <row r="142" spans="1:2">
      <c r="A142" t="s">
        <v>628</v>
      </c>
      <c r="B142" t="s">
        <v>924</v>
      </c>
    </row>
    <row r="143" spans="1:2">
      <c r="A143" t="s">
        <v>629</v>
      </c>
      <c r="B143" t="s">
        <v>925</v>
      </c>
    </row>
    <row r="144" spans="1:2">
      <c r="A144" t="s">
        <v>630</v>
      </c>
      <c r="B144" t="s">
        <v>926</v>
      </c>
    </row>
    <row r="145" spans="1:2">
      <c r="A145" t="s">
        <v>631</v>
      </c>
      <c r="B145" t="s">
        <v>927</v>
      </c>
    </row>
    <row r="146" spans="1:2">
      <c r="A146" t="s">
        <v>632</v>
      </c>
      <c r="B146" t="s">
        <v>928</v>
      </c>
    </row>
    <row r="147" spans="1:2">
      <c r="A147" t="s">
        <v>633</v>
      </c>
      <c r="B147" t="s">
        <v>929</v>
      </c>
    </row>
    <row r="148" spans="1:2">
      <c r="A148" t="s">
        <v>634</v>
      </c>
      <c r="B148" t="s">
        <v>930</v>
      </c>
    </row>
    <row r="149" spans="1:2">
      <c r="A149" t="s">
        <v>635</v>
      </c>
      <c r="B149" t="s">
        <v>931</v>
      </c>
    </row>
    <row r="150" spans="1:2">
      <c r="A150" t="s">
        <v>636</v>
      </c>
      <c r="B150" t="s">
        <v>932</v>
      </c>
    </row>
    <row r="151" spans="1:2">
      <c r="A151" t="s">
        <v>637</v>
      </c>
      <c r="B151" t="s">
        <v>933</v>
      </c>
    </row>
    <row r="152" spans="1:2">
      <c r="A152" t="s">
        <v>638</v>
      </c>
      <c r="B152" t="s">
        <v>934</v>
      </c>
    </row>
    <row r="153" spans="1:2">
      <c r="A153" t="s">
        <v>639</v>
      </c>
      <c r="B153" t="s">
        <v>935</v>
      </c>
    </row>
    <row r="154" spans="1:2">
      <c r="A154" t="s">
        <v>640</v>
      </c>
      <c r="B154" t="s">
        <v>936</v>
      </c>
    </row>
    <row r="155" spans="1:2">
      <c r="A155" t="s">
        <v>641</v>
      </c>
      <c r="B155" t="s">
        <v>937</v>
      </c>
    </row>
    <row r="156" spans="1:2">
      <c r="A156" t="s">
        <v>642</v>
      </c>
      <c r="B156" t="s">
        <v>938</v>
      </c>
    </row>
    <row r="157" spans="1:2">
      <c r="A157" t="s">
        <v>643</v>
      </c>
      <c r="B157" t="s">
        <v>939</v>
      </c>
    </row>
    <row r="158" spans="1:2">
      <c r="A158" t="s">
        <v>644</v>
      </c>
      <c r="B158" t="s">
        <v>940</v>
      </c>
    </row>
    <row r="159" spans="1:2">
      <c r="A159" t="s">
        <v>645</v>
      </c>
      <c r="B159" t="s">
        <v>941</v>
      </c>
    </row>
    <row r="160" spans="1:2">
      <c r="A160" t="s">
        <v>646</v>
      </c>
      <c r="B160" t="s">
        <v>942</v>
      </c>
    </row>
    <row r="161" spans="1:2">
      <c r="A161" t="s">
        <v>647</v>
      </c>
      <c r="B161" t="s">
        <v>943</v>
      </c>
    </row>
    <row r="162" spans="1:2">
      <c r="A162" t="s">
        <v>648</v>
      </c>
      <c r="B162" t="s">
        <v>944</v>
      </c>
    </row>
    <row r="163" spans="1:2">
      <c r="A163" t="s">
        <v>649</v>
      </c>
      <c r="B163" t="s">
        <v>945</v>
      </c>
    </row>
    <row r="164" spans="1:2">
      <c r="A164" t="s">
        <v>650</v>
      </c>
      <c r="B164" t="s">
        <v>946</v>
      </c>
    </row>
    <row r="165" spans="1:2">
      <c r="A165" t="s">
        <v>651</v>
      </c>
      <c r="B165" t="s">
        <v>947</v>
      </c>
    </row>
    <row r="166" spans="1:2">
      <c r="A166" t="s">
        <v>652</v>
      </c>
      <c r="B166" t="s">
        <v>948</v>
      </c>
    </row>
    <row r="167" spans="1:2">
      <c r="A167" t="s">
        <v>653</v>
      </c>
      <c r="B167" t="s">
        <v>949</v>
      </c>
    </row>
    <row r="168" spans="1:2">
      <c r="A168" t="s">
        <v>654</v>
      </c>
      <c r="B168" t="s">
        <v>950</v>
      </c>
    </row>
    <row r="169" spans="1:2">
      <c r="A169" t="s">
        <v>655</v>
      </c>
      <c r="B169" t="s">
        <v>951</v>
      </c>
    </row>
    <row r="170" spans="1:2">
      <c r="A170" t="s">
        <v>656</v>
      </c>
      <c r="B170" t="s">
        <v>952</v>
      </c>
    </row>
    <row r="171" spans="1:2">
      <c r="A171" t="s">
        <v>657</v>
      </c>
      <c r="B171" t="s">
        <v>953</v>
      </c>
    </row>
    <row r="172" spans="1:2">
      <c r="A172" t="s">
        <v>658</v>
      </c>
      <c r="B172" t="s">
        <v>954</v>
      </c>
    </row>
    <row r="173" spans="1:2">
      <c r="A173" t="s">
        <v>659</v>
      </c>
      <c r="B173" t="s">
        <v>955</v>
      </c>
    </row>
    <row r="174" spans="1:2">
      <c r="A174" t="s">
        <v>660</v>
      </c>
      <c r="B174" t="s">
        <v>956</v>
      </c>
    </row>
    <row r="175" spans="1:2">
      <c r="A175" t="s">
        <v>661</v>
      </c>
      <c r="B175" t="s">
        <v>957</v>
      </c>
    </row>
    <row r="176" spans="1:2">
      <c r="A176" t="s">
        <v>662</v>
      </c>
      <c r="B176" t="s">
        <v>958</v>
      </c>
    </row>
    <row r="177" spans="1:2">
      <c r="A177" t="s">
        <v>663</v>
      </c>
      <c r="B177" t="s">
        <v>959</v>
      </c>
    </row>
    <row r="178" spans="1:2">
      <c r="A178" t="s">
        <v>664</v>
      </c>
      <c r="B178" t="s">
        <v>960</v>
      </c>
    </row>
    <row r="179" spans="1:2">
      <c r="A179" t="s">
        <v>665</v>
      </c>
      <c r="B179" t="s">
        <v>961</v>
      </c>
    </row>
    <row r="180" spans="1:2">
      <c r="A180" t="s">
        <v>666</v>
      </c>
      <c r="B180" t="s">
        <v>962</v>
      </c>
    </row>
    <row r="181" spans="1:2">
      <c r="A181" t="s">
        <v>667</v>
      </c>
      <c r="B181" t="s">
        <v>963</v>
      </c>
    </row>
    <row r="182" spans="1:2">
      <c r="A182" t="s">
        <v>668</v>
      </c>
      <c r="B182" t="s">
        <v>964</v>
      </c>
    </row>
    <row r="183" spans="1:2">
      <c r="A183" t="s">
        <v>669</v>
      </c>
      <c r="B183" t="s">
        <v>965</v>
      </c>
    </row>
    <row r="184" spans="1:2">
      <c r="A184" t="s">
        <v>670</v>
      </c>
      <c r="B184" t="s">
        <v>966</v>
      </c>
    </row>
    <row r="185" spans="1:2">
      <c r="A185" t="s">
        <v>671</v>
      </c>
      <c r="B185" t="s">
        <v>967</v>
      </c>
    </row>
    <row r="186" spans="1:2">
      <c r="A186" t="s">
        <v>672</v>
      </c>
      <c r="B186" t="s">
        <v>968</v>
      </c>
    </row>
    <row r="187" spans="1:2">
      <c r="A187" t="s">
        <v>673</v>
      </c>
      <c r="B187" t="s">
        <v>969</v>
      </c>
    </row>
    <row r="188" spans="1:2">
      <c r="A188" t="s">
        <v>674</v>
      </c>
      <c r="B188" t="s">
        <v>970</v>
      </c>
    </row>
    <row r="189" spans="1:2">
      <c r="A189" t="s">
        <v>675</v>
      </c>
      <c r="B189" t="s">
        <v>971</v>
      </c>
    </row>
    <row r="190" spans="1:2">
      <c r="A190" t="s">
        <v>676</v>
      </c>
      <c r="B190" t="s">
        <v>972</v>
      </c>
    </row>
    <row r="191" spans="1:2">
      <c r="A191" t="s">
        <v>677</v>
      </c>
      <c r="B191" t="s">
        <v>973</v>
      </c>
    </row>
    <row r="192" spans="1:2">
      <c r="A192" t="s">
        <v>678</v>
      </c>
      <c r="B192" t="s">
        <v>974</v>
      </c>
    </row>
    <row r="193" spans="1:2">
      <c r="A193" t="s">
        <v>679</v>
      </c>
      <c r="B193" t="s">
        <v>975</v>
      </c>
    </row>
    <row r="194" spans="1:2">
      <c r="A194" t="s">
        <v>680</v>
      </c>
      <c r="B194" t="s">
        <v>976</v>
      </c>
    </row>
    <row r="195" spans="1:2">
      <c r="A195" t="s">
        <v>681</v>
      </c>
      <c r="B195" t="s">
        <v>977</v>
      </c>
    </row>
    <row r="196" spans="1:2">
      <c r="A196" t="s">
        <v>682</v>
      </c>
      <c r="B196" t="s">
        <v>978</v>
      </c>
    </row>
    <row r="197" spans="1:2">
      <c r="A197" t="s">
        <v>683</v>
      </c>
      <c r="B197" t="s">
        <v>979</v>
      </c>
    </row>
    <row r="198" spans="1:2">
      <c r="A198" t="s">
        <v>684</v>
      </c>
      <c r="B198" t="s">
        <v>980</v>
      </c>
    </row>
    <row r="199" spans="1:2">
      <c r="A199" t="s">
        <v>685</v>
      </c>
      <c r="B199" t="s">
        <v>981</v>
      </c>
    </row>
    <row r="200" spans="1:2">
      <c r="A200" t="s">
        <v>686</v>
      </c>
      <c r="B200" t="s">
        <v>982</v>
      </c>
    </row>
    <row r="201" spans="1:2">
      <c r="A201" t="s">
        <v>687</v>
      </c>
      <c r="B201" t="s">
        <v>983</v>
      </c>
    </row>
    <row r="202" spans="1:2">
      <c r="A202" t="s">
        <v>688</v>
      </c>
      <c r="B202" t="s">
        <v>984</v>
      </c>
    </row>
    <row r="203" spans="1:2">
      <c r="A203" t="s">
        <v>689</v>
      </c>
      <c r="B203" t="s">
        <v>985</v>
      </c>
    </row>
    <row r="204" spans="1:2">
      <c r="A204" t="s">
        <v>690</v>
      </c>
      <c r="B204" t="s">
        <v>986</v>
      </c>
    </row>
    <row r="205" spans="1:2">
      <c r="A205" t="s">
        <v>691</v>
      </c>
      <c r="B205" t="s">
        <v>987</v>
      </c>
    </row>
    <row r="206" spans="1:2">
      <c r="A206" t="s">
        <v>692</v>
      </c>
      <c r="B206" t="s">
        <v>988</v>
      </c>
    </row>
    <row r="207" spans="1:2">
      <c r="A207" t="s">
        <v>693</v>
      </c>
      <c r="B207" t="s">
        <v>989</v>
      </c>
    </row>
    <row r="208" spans="1:2">
      <c r="A208" t="s">
        <v>694</v>
      </c>
      <c r="B208" t="s">
        <v>990</v>
      </c>
    </row>
    <row r="209" spans="1:2">
      <c r="A209" t="s">
        <v>695</v>
      </c>
      <c r="B209" t="s">
        <v>991</v>
      </c>
    </row>
    <row r="210" spans="1:2">
      <c r="A210" t="s">
        <v>696</v>
      </c>
      <c r="B210" t="s">
        <v>992</v>
      </c>
    </row>
    <row r="211" spans="1:2">
      <c r="A211" t="s">
        <v>697</v>
      </c>
      <c r="B211" t="s">
        <v>993</v>
      </c>
    </row>
    <row r="212" spans="1:2">
      <c r="A212" t="s">
        <v>698</v>
      </c>
      <c r="B212" t="s">
        <v>994</v>
      </c>
    </row>
    <row r="213" spans="1:2">
      <c r="A213" t="s">
        <v>699</v>
      </c>
      <c r="B213" t="s">
        <v>995</v>
      </c>
    </row>
    <row r="214" spans="1:2">
      <c r="A214" t="s">
        <v>700</v>
      </c>
      <c r="B214" t="s">
        <v>996</v>
      </c>
    </row>
    <row r="215" spans="1:2">
      <c r="A215" t="s">
        <v>701</v>
      </c>
      <c r="B215" t="s">
        <v>997</v>
      </c>
    </row>
    <row r="216" spans="1:2">
      <c r="A216" t="s">
        <v>702</v>
      </c>
      <c r="B216" t="s">
        <v>998</v>
      </c>
    </row>
    <row r="217" spans="1:2">
      <c r="A217" t="s">
        <v>703</v>
      </c>
      <c r="B217" t="s">
        <v>999</v>
      </c>
    </row>
    <row r="218" spans="1:2">
      <c r="A218" t="s">
        <v>704</v>
      </c>
      <c r="B218" t="s">
        <v>1000</v>
      </c>
    </row>
    <row r="219" spans="1:2">
      <c r="A219" t="s">
        <v>705</v>
      </c>
      <c r="B219" t="s">
        <v>1001</v>
      </c>
    </row>
    <row r="220" spans="1:2">
      <c r="A220" t="s">
        <v>706</v>
      </c>
      <c r="B220" t="s">
        <v>1002</v>
      </c>
    </row>
    <row r="221" spans="1:2">
      <c r="A221" t="s">
        <v>707</v>
      </c>
      <c r="B221" t="s">
        <v>1003</v>
      </c>
    </row>
    <row r="222" spans="1:2">
      <c r="A222" t="s">
        <v>708</v>
      </c>
      <c r="B222" t="s">
        <v>1004</v>
      </c>
    </row>
    <row r="223" spans="1:2">
      <c r="A223" t="s">
        <v>709</v>
      </c>
      <c r="B223" t="s">
        <v>1005</v>
      </c>
    </row>
    <row r="224" spans="1:2">
      <c r="A224" t="s">
        <v>710</v>
      </c>
      <c r="B224" t="s">
        <v>1006</v>
      </c>
    </row>
    <row r="225" spans="1:2">
      <c r="A225" t="s">
        <v>711</v>
      </c>
      <c r="B225" t="s">
        <v>1007</v>
      </c>
    </row>
    <row r="226" spans="1:2">
      <c r="A226" t="s">
        <v>712</v>
      </c>
      <c r="B226" t="s">
        <v>1008</v>
      </c>
    </row>
    <row r="227" spans="1:2">
      <c r="A227" t="s">
        <v>713</v>
      </c>
      <c r="B227" t="s">
        <v>1009</v>
      </c>
    </row>
    <row r="228" spans="1:2">
      <c r="A228" t="s">
        <v>714</v>
      </c>
      <c r="B228" t="s">
        <v>1010</v>
      </c>
    </row>
    <row r="229" spans="1:2">
      <c r="A229" t="s">
        <v>715</v>
      </c>
      <c r="B229" t="s">
        <v>1011</v>
      </c>
    </row>
    <row r="230" spans="1:2">
      <c r="A230" t="s">
        <v>716</v>
      </c>
      <c r="B230" t="s">
        <v>1012</v>
      </c>
    </row>
    <row r="231" spans="1:2">
      <c r="A231" t="s">
        <v>717</v>
      </c>
      <c r="B231" t="s">
        <v>1013</v>
      </c>
    </row>
    <row r="232" spans="1:2">
      <c r="A232" t="s">
        <v>718</v>
      </c>
      <c r="B232" t="s">
        <v>1014</v>
      </c>
    </row>
    <row r="233" spans="1:2">
      <c r="A233" t="s">
        <v>719</v>
      </c>
      <c r="B233" t="s">
        <v>1015</v>
      </c>
    </row>
    <row r="234" spans="1:2">
      <c r="A234" t="s">
        <v>720</v>
      </c>
      <c r="B234" t="s">
        <v>1016</v>
      </c>
    </row>
    <row r="235" spans="1:2">
      <c r="A235" t="s">
        <v>721</v>
      </c>
      <c r="B235" t="s">
        <v>1017</v>
      </c>
    </row>
    <row r="236" spans="1:2">
      <c r="A236" t="s">
        <v>722</v>
      </c>
      <c r="B236" t="s">
        <v>1018</v>
      </c>
    </row>
    <row r="237" spans="1:2">
      <c r="A237" t="s">
        <v>723</v>
      </c>
      <c r="B237" t="s">
        <v>1019</v>
      </c>
    </row>
    <row r="238" spans="1:2">
      <c r="A238" t="s">
        <v>724</v>
      </c>
      <c r="B238" t="s">
        <v>1020</v>
      </c>
    </row>
    <row r="239" spans="1:2">
      <c r="A239" t="s">
        <v>725</v>
      </c>
      <c r="B239" t="s">
        <v>1021</v>
      </c>
    </row>
    <row r="240" spans="1:2">
      <c r="A240" t="s">
        <v>726</v>
      </c>
      <c r="B240" t="s">
        <v>1022</v>
      </c>
    </row>
    <row r="241" spans="1:2">
      <c r="A241" t="s">
        <v>727</v>
      </c>
      <c r="B241" t="s">
        <v>1023</v>
      </c>
    </row>
    <row r="242" spans="1:2">
      <c r="A242" t="s">
        <v>728</v>
      </c>
      <c r="B242" t="s">
        <v>1024</v>
      </c>
    </row>
    <row r="243" spans="1:2">
      <c r="A243" t="s">
        <v>729</v>
      </c>
      <c r="B243" t="s">
        <v>1025</v>
      </c>
    </row>
    <row r="244" spans="1:2">
      <c r="A244" t="s">
        <v>730</v>
      </c>
      <c r="B244" t="s">
        <v>1026</v>
      </c>
    </row>
    <row r="245" spans="1:2">
      <c r="A245" t="s">
        <v>731</v>
      </c>
      <c r="B245" t="s">
        <v>1027</v>
      </c>
    </row>
    <row r="246" spans="1:2">
      <c r="A246" t="s">
        <v>732</v>
      </c>
      <c r="B246" t="s">
        <v>1028</v>
      </c>
    </row>
    <row r="247" spans="1:2">
      <c r="A247" t="s">
        <v>733</v>
      </c>
      <c r="B247" t="s">
        <v>1029</v>
      </c>
    </row>
    <row r="248" spans="1:2">
      <c r="A248" t="s">
        <v>734</v>
      </c>
      <c r="B248" t="s">
        <v>1030</v>
      </c>
    </row>
    <row r="249" spans="1:2">
      <c r="A249" t="s">
        <v>735</v>
      </c>
      <c r="B249" t="s">
        <v>1031</v>
      </c>
    </row>
    <row r="250" spans="1:2">
      <c r="A250" t="s">
        <v>736</v>
      </c>
      <c r="B250" t="s">
        <v>1032</v>
      </c>
    </row>
    <row r="251" spans="1:2">
      <c r="A251" t="s">
        <v>737</v>
      </c>
      <c r="B251" t="s">
        <v>1033</v>
      </c>
    </row>
    <row r="252" spans="1:2">
      <c r="A252" t="s">
        <v>738</v>
      </c>
      <c r="B252" t="s">
        <v>1034</v>
      </c>
    </row>
    <row r="253" spans="1:2">
      <c r="A253" t="s">
        <v>739</v>
      </c>
      <c r="B253" t="s">
        <v>1035</v>
      </c>
    </row>
    <row r="254" spans="1:2">
      <c r="A254" t="s">
        <v>740</v>
      </c>
      <c r="B254" t="s">
        <v>1036</v>
      </c>
    </row>
    <row r="255" spans="1:2">
      <c r="A255" t="s">
        <v>741</v>
      </c>
      <c r="B255" t="s">
        <v>1037</v>
      </c>
    </row>
    <row r="256" spans="1:2">
      <c r="A256" t="s">
        <v>742</v>
      </c>
      <c r="B256" t="s">
        <v>1038</v>
      </c>
    </row>
    <row r="257" spans="1:2">
      <c r="A257" t="s">
        <v>743</v>
      </c>
      <c r="B257" t="s">
        <v>1039</v>
      </c>
    </row>
    <row r="258" spans="1:2">
      <c r="A258" t="s">
        <v>744</v>
      </c>
      <c r="B258" t="s">
        <v>1040</v>
      </c>
    </row>
    <row r="259" spans="1:2">
      <c r="A259" t="s">
        <v>745</v>
      </c>
      <c r="B259" t="s">
        <v>1041</v>
      </c>
    </row>
    <row r="260" spans="1:2">
      <c r="A260" t="s">
        <v>746</v>
      </c>
      <c r="B260" t="s">
        <v>1042</v>
      </c>
    </row>
    <row r="261" spans="1:2">
      <c r="A261" t="s">
        <v>747</v>
      </c>
      <c r="B261" t="s">
        <v>1043</v>
      </c>
    </row>
    <row r="262" spans="1:2">
      <c r="A262" t="s">
        <v>748</v>
      </c>
      <c r="B262" t="s">
        <v>1044</v>
      </c>
    </row>
    <row r="263" spans="1:2">
      <c r="A263" t="s">
        <v>749</v>
      </c>
      <c r="B263" t="s">
        <v>1045</v>
      </c>
    </row>
    <row r="264" spans="1:2">
      <c r="A264" t="s">
        <v>750</v>
      </c>
      <c r="B264" t="s">
        <v>1046</v>
      </c>
    </row>
    <row r="265" spans="1:2">
      <c r="A265" t="s">
        <v>751</v>
      </c>
      <c r="B265" t="s">
        <v>1047</v>
      </c>
    </row>
    <row r="266" spans="1:2">
      <c r="A266" t="s">
        <v>752</v>
      </c>
      <c r="B266" t="s">
        <v>1048</v>
      </c>
    </row>
    <row r="267" spans="1:2">
      <c r="A267" t="s">
        <v>753</v>
      </c>
      <c r="B267" t="s">
        <v>1049</v>
      </c>
    </row>
    <row r="268" spans="1:2">
      <c r="A268" t="s">
        <v>754</v>
      </c>
      <c r="B268" t="s">
        <v>1050</v>
      </c>
    </row>
    <row r="269" spans="1:2">
      <c r="A269" t="s">
        <v>755</v>
      </c>
      <c r="B269" t="s">
        <v>1051</v>
      </c>
    </row>
    <row r="270" spans="1:2">
      <c r="A270" t="s">
        <v>756</v>
      </c>
      <c r="B270" t="s">
        <v>1052</v>
      </c>
    </row>
    <row r="271" spans="1:2">
      <c r="A271" t="s">
        <v>757</v>
      </c>
      <c r="B271" t="s">
        <v>1053</v>
      </c>
    </row>
    <row r="272" spans="1:2">
      <c r="A272" t="s">
        <v>758</v>
      </c>
      <c r="B272" t="s">
        <v>1054</v>
      </c>
    </row>
    <row r="273" spans="1:2">
      <c r="A273" t="s">
        <v>759</v>
      </c>
      <c r="B273" t="s">
        <v>1055</v>
      </c>
    </row>
    <row r="274" spans="1:2">
      <c r="A274" t="s">
        <v>760</v>
      </c>
      <c r="B274" t="s">
        <v>1056</v>
      </c>
    </row>
    <row r="275" spans="1:2">
      <c r="A275" t="s">
        <v>761</v>
      </c>
      <c r="B275" t="s">
        <v>1057</v>
      </c>
    </row>
    <row r="276" spans="1:2">
      <c r="A276" t="s">
        <v>762</v>
      </c>
      <c r="B276" t="s">
        <v>1058</v>
      </c>
    </row>
    <row r="277" spans="1:2">
      <c r="A277" t="s">
        <v>763</v>
      </c>
      <c r="B277" t="s">
        <v>1059</v>
      </c>
    </row>
    <row r="278" spans="1:2">
      <c r="A278" t="s">
        <v>764</v>
      </c>
      <c r="B278" t="s">
        <v>1060</v>
      </c>
    </row>
    <row r="279" spans="1:2">
      <c r="A279" t="s">
        <v>765</v>
      </c>
      <c r="B279" t="s">
        <v>1061</v>
      </c>
    </row>
    <row r="280" spans="1:2">
      <c r="A280" t="s">
        <v>766</v>
      </c>
      <c r="B280" t="s">
        <v>1062</v>
      </c>
    </row>
    <row r="281" spans="1:2">
      <c r="A281" t="s">
        <v>767</v>
      </c>
      <c r="B281" t="s">
        <v>1063</v>
      </c>
    </row>
    <row r="282" spans="1:2">
      <c r="A282" t="s">
        <v>768</v>
      </c>
      <c r="B282" t="s">
        <v>1064</v>
      </c>
    </row>
    <row r="283" spans="1:2">
      <c r="A283" t="s">
        <v>769</v>
      </c>
      <c r="B283" t="s">
        <v>1065</v>
      </c>
    </row>
    <row r="284" spans="1:2">
      <c r="A284" t="s">
        <v>770</v>
      </c>
      <c r="B284" t="s">
        <v>1066</v>
      </c>
    </row>
    <row r="285" spans="1:2">
      <c r="A285" t="s">
        <v>771</v>
      </c>
      <c r="B285" t="s">
        <v>1067</v>
      </c>
    </row>
    <row r="286" spans="1:2">
      <c r="A286" t="s">
        <v>772</v>
      </c>
      <c r="B286" t="s">
        <v>1068</v>
      </c>
    </row>
    <row r="287" spans="1:2">
      <c r="A287" t="s">
        <v>773</v>
      </c>
      <c r="B287" t="s">
        <v>1069</v>
      </c>
    </row>
    <row r="288" spans="1:2">
      <c r="A288" t="s">
        <v>774</v>
      </c>
      <c r="B288" t="s">
        <v>1070</v>
      </c>
    </row>
    <row r="289" spans="1:2">
      <c r="A289" t="s">
        <v>775</v>
      </c>
      <c r="B289" t="s">
        <v>1071</v>
      </c>
    </row>
    <row r="290" spans="1:2">
      <c r="A290" t="s">
        <v>776</v>
      </c>
      <c r="B290" t="s">
        <v>1072</v>
      </c>
    </row>
    <row r="291" spans="1:2">
      <c r="A291" t="s">
        <v>777</v>
      </c>
      <c r="B291" t="s">
        <v>1073</v>
      </c>
    </row>
    <row r="292" spans="1:2">
      <c r="A292" t="s">
        <v>778</v>
      </c>
      <c r="B292" t="s">
        <v>1074</v>
      </c>
    </row>
    <row r="293" spans="1:2">
      <c r="A293" t="s">
        <v>779</v>
      </c>
      <c r="B293" t="s">
        <v>1075</v>
      </c>
    </row>
    <row r="294" spans="1:2">
      <c r="A294" t="s">
        <v>780</v>
      </c>
      <c r="B294" t="s">
        <v>1076</v>
      </c>
    </row>
    <row r="295" spans="1:2">
      <c r="A295" t="s">
        <v>781</v>
      </c>
      <c r="B295" t="s">
        <v>1077</v>
      </c>
    </row>
    <row r="296" spans="1:2">
      <c r="A296" t="s">
        <v>782</v>
      </c>
      <c r="B296" t="s">
        <v>1078</v>
      </c>
    </row>
    <row r="297" spans="1:2">
      <c r="A297" t="s">
        <v>783</v>
      </c>
      <c r="B297" t="s">
        <v>1079</v>
      </c>
    </row>
    <row r="298" spans="1:2">
      <c r="A298" t="s">
        <v>784</v>
      </c>
      <c r="B298" t="s">
        <v>1080</v>
      </c>
    </row>
    <row r="299" spans="1:2">
      <c r="A299" t="s">
        <v>785</v>
      </c>
      <c r="B299" t="s">
        <v>1081</v>
      </c>
    </row>
    <row r="300" spans="1:2">
      <c r="A300" t="s">
        <v>786</v>
      </c>
      <c r="B300" t="s">
        <v>1082</v>
      </c>
    </row>
    <row r="301" spans="1:2">
      <c r="A301" t="s">
        <v>787</v>
      </c>
      <c r="B301" t="s">
        <v>1083</v>
      </c>
    </row>
    <row r="302" spans="1:2">
      <c r="A302" t="s">
        <v>788</v>
      </c>
      <c r="B302" t="s">
        <v>1084</v>
      </c>
    </row>
    <row r="303" spans="1:2">
      <c r="A303" t="s">
        <v>789</v>
      </c>
      <c r="B303" t="s">
        <v>1085</v>
      </c>
    </row>
    <row r="304" spans="1:2">
      <c r="A304" t="s">
        <v>790</v>
      </c>
      <c r="B304" t="s">
        <v>1086</v>
      </c>
    </row>
    <row r="305" spans="1:1">
      <c r="A305" t="s">
        <v>791</v>
      </c>
    </row>
    <row r="306" spans="1:1">
      <c r="A306" t="s">
        <v>792</v>
      </c>
    </row>
    <row r="307" spans="1:1">
      <c r="A307" t="s">
        <v>793</v>
      </c>
    </row>
    <row r="308" spans="1:1">
      <c r="A308" t="s">
        <v>794</v>
      </c>
    </row>
    <row r="309" spans="1:1">
      <c r="A309" t="s">
        <v>795</v>
      </c>
    </row>
    <row r="310" spans="1:1">
      <c r="A310" t="s">
        <v>796</v>
      </c>
    </row>
    <row r="311" spans="1:1">
      <c r="A311" t="s">
        <v>797</v>
      </c>
    </row>
    <row r="312" spans="1:1">
      <c r="A312" t="s">
        <v>798</v>
      </c>
    </row>
  </sheetData>
  <phoneticPr fontId="6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I52"/>
  <sheetViews>
    <sheetView showGridLines="0" view="pageBreakPreview" zoomScale="85" zoomScaleNormal="100" zoomScaleSheetLayoutView="85" workbookViewId="0">
      <selection activeCell="F2" sqref="F2"/>
    </sheetView>
  </sheetViews>
  <sheetFormatPr defaultColWidth="9" defaultRowHeight="13.2"/>
  <cols>
    <col min="1" max="1" width="1.88671875" style="65" customWidth="1"/>
    <col min="2" max="2" width="3.44140625" style="65" customWidth="1"/>
    <col min="3" max="4" width="16.109375" style="65" customWidth="1"/>
    <col min="5" max="5" width="11.88671875" style="85" customWidth="1"/>
    <col min="6" max="6" width="11.88671875" style="86" customWidth="1"/>
    <col min="7" max="7" width="11.88671875" style="87" customWidth="1"/>
    <col min="8" max="8" width="12.6640625" style="65" customWidth="1"/>
    <col min="9" max="9" width="1.88671875" style="65" customWidth="1"/>
    <col min="10" max="16384" width="9" style="65"/>
  </cols>
  <sheetData>
    <row r="1" spans="1:9" ht="13.5" customHeight="1">
      <c r="A1" s="445" t="str">
        <f>" 受注番号（弊社記入欄） ： "&amp;注文書!I1</f>
        <v xml:space="preserve"> 受注番号（弊社記入欄） ： </v>
      </c>
      <c r="B1" s="445"/>
      <c r="C1" s="445"/>
      <c r="D1" s="445"/>
      <c r="E1" s="445"/>
      <c r="F1" s="74"/>
      <c r="G1" s="74"/>
      <c r="H1" s="74"/>
      <c r="I1" s="74"/>
    </row>
    <row r="2" spans="1:9">
      <c r="A2" s="446"/>
      <c r="B2" s="446"/>
      <c r="C2" s="446"/>
      <c r="D2" s="446"/>
      <c r="E2" s="446"/>
      <c r="F2" s="74"/>
      <c r="G2" s="74"/>
      <c r="H2" s="74"/>
      <c r="I2" s="74"/>
    </row>
    <row r="3" spans="1:9">
      <c r="E3" s="65"/>
      <c r="F3" s="65"/>
      <c r="G3" s="65"/>
    </row>
    <row r="4" spans="1:9" customFormat="1" ht="22.5" customHeight="1">
      <c r="A4" s="509" t="s">
        <v>435</v>
      </c>
      <c r="B4" s="509"/>
      <c r="C4" s="509"/>
      <c r="D4" s="509"/>
      <c r="E4" s="509"/>
      <c r="F4" s="509"/>
      <c r="G4" s="509"/>
      <c r="H4" s="509"/>
      <c r="I4" s="509"/>
    </row>
    <row r="5" spans="1:9" s="112" customFormat="1" ht="10.5" customHeight="1">
      <c r="A5" s="110"/>
      <c r="B5" s="111"/>
      <c r="C5" s="111"/>
      <c r="D5" s="111"/>
      <c r="E5" s="111"/>
      <c r="F5" s="111"/>
      <c r="G5" s="111"/>
      <c r="H5" s="111"/>
    </row>
    <row r="6" spans="1:9" s="112" customFormat="1" ht="22.5" customHeight="1">
      <c r="A6" s="110"/>
      <c r="B6" s="510" t="s">
        <v>117</v>
      </c>
      <c r="C6" s="510"/>
      <c r="D6" s="511" t="s">
        <v>210</v>
      </c>
      <c r="E6" s="512"/>
      <c r="F6" s="512"/>
      <c r="G6" s="512"/>
      <c r="H6" s="512"/>
    </row>
    <row r="7" spans="1:9" s="112" customFormat="1" ht="10.5" customHeight="1">
      <c r="A7" s="110"/>
      <c r="B7" s="111"/>
      <c r="C7" s="111"/>
      <c r="D7" s="111"/>
      <c r="E7" s="111"/>
      <c r="F7" s="111"/>
      <c r="G7" s="111"/>
      <c r="H7" s="111"/>
    </row>
    <row r="8" spans="1:9" s="109" customFormat="1" ht="19.5" customHeight="1">
      <c r="B8" s="505" t="s">
        <v>130</v>
      </c>
      <c r="C8" s="507"/>
      <c r="D8" s="508" t="str">
        <f>IF(注文書!J16="","",注文書!J16&amp;" "&amp;注文書!J18)</f>
        <v/>
      </c>
      <c r="E8" s="508"/>
      <c r="F8" s="508"/>
      <c r="G8" s="508"/>
      <c r="H8" s="508"/>
    </row>
    <row r="9" spans="1:9" s="109" customFormat="1" ht="19.5" customHeight="1">
      <c r="B9" s="505" t="s">
        <v>129</v>
      </c>
      <c r="C9" s="507"/>
      <c r="D9" s="508" t="str">
        <f>IF(注文書!F14="","",注文書!F14)</f>
        <v/>
      </c>
      <c r="E9" s="508"/>
      <c r="F9" s="508"/>
      <c r="G9" s="508"/>
      <c r="H9" s="508"/>
    </row>
    <row r="10" spans="1:9" s="112" customFormat="1" ht="10.5" customHeight="1">
      <c r="A10" s="110"/>
      <c r="B10" s="111"/>
      <c r="C10" s="111"/>
      <c r="D10" s="111"/>
      <c r="E10" s="111"/>
      <c r="F10" s="111"/>
      <c r="G10" s="111"/>
      <c r="H10" s="111"/>
    </row>
    <row r="11" spans="1:9" s="109" customFormat="1" ht="19.5" customHeight="1">
      <c r="B11" s="505" t="s">
        <v>211</v>
      </c>
      <c r="C11" s="505"/>
      <c r="D11" s="506"/>
      <c r="E11" s="506"/>
      <c r="F11" s="503" t="s">
        <v>212</v>
      </c>
      <c r="G11" s="504"/>
      <c r="H11" s="503" t="s">
        <v>213</v>
      </c>
    </row>
    <row r="12" spans="1:9" s="109" customFormat="1" ht="19.5" customHeight="1">
      <c r="B12" s="505" t="s">
        <v>214</v>
      </c>
      <c r="C12" s="505"/>
      <c r="D12" s="506"/>
      <c r="E12" s="506"/>
      <c r="F12" s="503"/>
      <c r="G12" s="504"/>
      <c r="H12" s="503"/>
    </row>
    <row r="13" spans="1:9" ht="14.4">
      <c r="A13" s="68" t="s">
        <v>116</v>
      </c>
      <c r="E13" s="65"/>
      <c r="F13" s="65"/>
      <c r="G13" s="65"/>
      <c r="I13" s="68" t="s">
        <v>116</v>
      </c>
    </row>
    <row r="14" spans="1:9" ht="16.2">
      <c r="B14" s="76" t="s">
        <v>148</v>
      </c>
      <c r="C14" s="77"/>
      <c r="D14" s="77"/>
      <c r="E14" s="78"/>
      <c r="F14" s="78"/>
      <c r="G14" s="76"/>
      <c r="H14" s="76"/>
    </row>
    <row r="15" spans="1:9" s="109" customFormat="1" ht="5.25" customHeight="1" thickBot="1">
      <c r="A15" s="104"/>
      <c r="B15" s="105"/>
      <c r="C15" s="106"/>
      <c r="D15" s="106"/>
      <c r="E15" s="106"/>
      <c r="F15" s="107"/>
      <c r="G15" s="107"/>
      <c r="H15" s="108"/>
    </row>
    <row r="16" spans="1:9" s="109" customFormat="1" ht="5.25" customHeight="1">
      <c r="A16" s="104"/>
      <c r="B16" s="474"/>
      <c r="C16" s="475"/>
      <c r="D16" s="475"/>
      <c r="E16" s="475"/>
      <c r="F16" s="475"/>
      <c r="G16" s="475"/>
      <c r="H16" s="476"/>
    </row>
    <row r="17" spans="1:8" s="109" customFormat="1" ht="16.5" customHeight="1">
      <c r="A17" s="104"/>
      <c r="B17" s="477" t="s">
        <v>207</v>
      </c>
      <c r="C17" s="478"/>
      <c r="D17" s="478"/>
      <c r="E17" s="478"/>
      <c r="F17" s="478"/>
      <c r="G17" s="478"/>
      <c r="H17" s="479"/>
    </row>
    <row r="18" spans="1:8" s="109" customFormat="1" ht="16.5" customHeight="1">
      <c r="A18" s="104"/>
      <c r="B18" s="480" t="s">
        <v>208</v>
      </c>
      <c r="C18" s="481"/>
      <c r="D18" s="481"/>
      <c r="E18" s="481"/>
      <c r="F18" s="481"/>
      <c r="G18" s="481"/>
      <c r="H18" s="482"/>
    </row>
    <row r="19" spans="1:8" s="109" customFormat="1" ht="16.5" customHeight="1">
      <c r="A19" s="104"/>
      <c r="B19" s="480" t="s">
        <v>209</v>
      </c>
      <c r="C19" s="481"/>
      <c r="D19" s="481"/>
      <c r="E19" s="481"/>
      <c r="F19" s="481"/>
      <c r="G19" s="481"/>
      <c r="H19" s="482"/>
    </row>
    <row r="20" spans="1:8" s="109" customFormat="1" ht="5.25" customHeight="1" thickBot="1">
      <c r="A20" s="104"/>
      <c r="B20" s="471"/>
      <c r="C20" s="472"/>
      <c r="D20" s="472"/>
      <c r="E20" s="472"/>
      <c r="F20" s="472"/>
      <c r="G20" s="472"/>
      <c r="H20" s="473"/>
    </row>
    <row r="21" spans="1:8" s="109" customFormat="1" ht="5.25" customHeight="1">
      <c r="A21" s="104"/>
      <c r="B21" s="105"/>
      <c r="C21" s="106"/>
      <c r="D21" s="106"/>
      <c r="E21" s="106"/>
      <c r="F21" s="107"/>
      <c r="G21" s="107"/>
      <c r="H21" s="108"/>
    </row>
    <row r="22" spans="1:8" ht="18" customHeight="1">
      <c r="B22" s="467" t="s">
        <v>149</v>
      </c>
      <c r="C22" s="142" t="s">
        <v>150</v>
      </c>
      <c r="D22" s="142" t="s">
        <v>203</v>
      </c>
      <c r="E22" s="469" t="s">
        <v>151</v>
      </c>
      <c r="F22" s="469" t="s">
        <v>152</v>
      </c>
      <c r="G22" s="469" t="s">
        <v>153</v>
      </c>
      <c r="H22" s="469" t="s">
        <v>154</v>
      </c>
    </row>
    <row r="23" spans="1:8" ht="47.7" customHeight="1">
      <c r="B23" s="468"/>
      <c r="C23" s="143" t="s">
        <v>297</v>
      </c>
      <c r="D23" s="143" t="s">
        <v>298</v>
      </c>
      <c r="E23" s="470"/>
      <c r="F23" s="470"/>
      <c r="G23" s="470"/>
      <c r="H23" s="470"/>
    </row>
    <row r="24" spans="1:8">
      <c r="B24" s="79">
        <v>1</v>
      </c>
      <c r="C24" s="118"/>
      <c r="D24" s="118"/>
      <c r="E24" s="102"/>
      <c r="F24" s="102"/>
      <c r="G24" s="103">
        <f>IF(ISERROR(E24*F24),"",E24*F24/1000)</f>
        <v>0</v>
      </c>
      <c r="H24" s="97"/>
    </row>
    <row r="25" spans="1:8">
      <c r="B25" s="79">
        <v>2</v>
      </c>
      <c r="C25" s="119"/>
      <c r="D25" s="119"/>
      <c r="E25" s="102"/>
      <c r="F25" s="102"/>
      <c r="G25" s="103">
        <f t="shared" ref="G25:G47" si="0">IF(ISERROR(E25*F25),"",E25*F25/1000)</f>
        <v>0</v>
      </c>
      <c r="H25" s="98"/>
    </row>
    <row r="26" spans="1:8">
      <c r="B26" s="79">
        <v>3</v>
      </c>
      <c r="C26" s="119"/>
      <c r="D26" s="119"/>
      <c r="E26" s="102"/>
      <c r="F26" s="102"/>
      <c r="G26" s="103">
        <f t="shared" si="0"/>
        <v>0</v>
      </c>
      <c r="H26" s="98"/>
    </row>
    <row r="27" spans="1:8">
      <c r="B27" s="79">
        <v>4</v>
      </c>
      <c r="C27" s="119"/>
      <c r="D27" s="119"/>
      <c r="E27" s="102"/>
      <c r="F27" s="102"/>
      <c r="G27" s="103">
        <f t="shared" si="0"/>
        <v>0</v>
      </c>
      <c r="H27" s="98"/>
    </row>
    <row r="28" spans="1:8">
      <c r="B28" s="79">
        <v>5</v>
      </c>
      <c r="C28" s="119"/>
      <c r="D28" s="119"/>
      <c r="E28" s="102"/>
      <c r="F28" s="102"/>
      <c r="G28" s="103">
        <f t="shared" si="0"/>
        <v>0</v>
      </c>
      <c r="H28" s="98"/>
    </row>
    <row r="29" spans="1:8">
      <c r="B29" s="79">
        <v>6</v>
      </c>
      <c r="C29" s="119"/>
      <c r="D29" s="119"/>
      <c r="E29" s="102"/>
      <c r="F29" s="102"/>
      <c r="G29" s="103">
        <f t="shared" si="0"/>
        <v>0</v>
      </c>
      <c r="H29" s="98"/>
    </row>
    <row r="30" spans="1:8">
      <c r="B30" s="79">
        <v>7</v>
      </c>
      <c r="C30" s="119"/>
      <c r="D30" s="119"/>
      <c r="E30" s="102"/>
      <c r="F30" s="102"/>
      <c r="G30" s="103">
        <f t="shared" si="0"/>
        <v>0</v>
      </c>
      <c r="H30" s="98"/>
    </row>
    <row r="31" spans="1:8">
      <c r="B31" s="79">
        <v>8</v>
      </c>
      <c r="C31" s="119"/>
      <c r="D31" s="119"/>
      <c r="E31" s="102"/>
      <c r="F31" s="102"/>
      <c r="G31" s="103">
        <f t="shared" si="0"/>
        <v>0</v>
      </c>
      <c r="H31" s="98"/>
    </row>
    <row r="32" spans="1:8">
      <c r="B32" s="79">
        <v>9</v>
      </c>
      <c r="C32" s="119"/>
      <c r="D32" s="119"/>
      <c r="E32" s="102"/>
      <c r="F32" s="102"/>
      <c r="G32" s="103">
        <f t="shared" si="0"/>
        <v>0</v>
      </c>
      <c r="H32" s="98"/>
    </row>
    <row r="33" spans="2:8">
      <c r="B33" s="79">
        <v>10</v>
      </c>
      <c r="C33" s="119"/>
      <c r="D33" s="119"/>
      <c r="E33" s="102"/>
      <c r="F33" s="102"/>
      <c r="G33" s="103">
        <f t="shared" si="0"/>
        <v>0</v>
      </c>
      <c r="H33" s="98"/>
    </row>
    <row r="34" spans="2:8">
      <c r="B34" s="79">
        <v>11</v>
      </c>
      <c r="C34" s="119"/>
      <c r="D34" s="119"/>
      <c r="E34" s="102"/>
      <c r="F34" s="102"/>
      <c r="G34" s="103">
        <f t="shared" si="0"/>
        <v>0</v>
      </c>
      <c r="H34" s="98"/>
    </row>
    <row r="35" spans="2:8">
      <c r="B35" s="79">
        <v>12</v>
      </c>
      <c r="C35" s="119"/>
      <c r="D35" s="119"/>
      <c r="E35" s="102"/>
      <c r="F35" s="102"/>
      <c r="G35" s="103">
        <f t="shared" si="0"/>
        <v>0</v>
      </c>
      <c r="H35" s="98"/>
    </row>
    <row r="36" spans="2:8">
      <c r="B36" s="79">
        <v>13</v>
      </c>
      <c r="C36" s="119"/>
      <c r="D36" s="119"/>
      <c r="E36" s="102"/>
      <c r="F36" s="102"/>
      <c r="G36" s="103">
        <f t="shared" si="0"/>
        <v>0</v>
      </c>
      <c r="H36" s="98"/>
    </row>
    <row r="37" spans="2:8">
      <c r="B37" s="79">
        <v>14</v>
      </c>
      <c r="C37" s="119"/>
      <c r="D37" s="119"/>
      <c r="E37" s="102"/>
      <c r="F37" s="102"/>
      <c r="G37" s="103">
        <f t="shared" si="0"/>
        <v>0</v>
      </c>
      <c r="H37" s="98"/>
    </row>
    <row r="38" spans="2:8">
      <c r="B38" s="79">
        <v>15</v>
      </c>
      <c r="C38" s="119"/>
      <c r="D38" s="119"/>
      <c r="E38" s="102"/>
      <c r="F38" s="102"/>
      <c r="G38" s="103">
        <f t="shared" si="0"/>
        <v>0</v>
      </c>
      <c r="H38" s="98"/>
    </row>
    <row r="39" spans="2:8">
      <c r="B39" s="79">
        <v>16</v>
      </c>
      <c r="C39" s="119"/>
      <c r="D39" s="119"/>
      <c r="E39" s="102"/>
      <c r="F39" s="102"/>
      <c r="G39" s="103">
        <f t="shared" si="0"/>
        <v>0</v>
      </c>
      <c r="H39" s="98"/>
    </row>
    <row r="40" spans="2:8">
      <c r="B40" s="79">
        <v>17</v>
      </c>
      <c r="C40" s="119"/>
      <c r="D40" s="119"/>
      <c r="E40" s="102"/>
      <c r="F40" s="102"/>
      <c r="G40" s="103">
        <f t="shared" si="0"/>
        <v>0</v>
      </c>
      <c r="H40" s="98"/>
    </row>
    <row r="41" spans="2:8">
      <c r="B41" s="79">
        <v>18</v>
      </c>
      <c r="C41" s="119"/>
      <c r="D41" s="119"/>
      <c r="E41" s="102"/>
      <c r="F41" s="102"/>
      <c r="G41" s="103">
        <f t="shared" si="0"/>
        <v>0</v>
      </c>
      <c r="H41" s="98"/>
    </row>
    <row r="42" spans="2:8">
      <c r="B42" s="79">
        <v>19</v>
      </c>
      <c r="C42" s="119"/>
      <c r="D42" s="119"/>
      <c r="E42" s="102"/>
      <c r="F42" s="102"/>
      <c r="G42" s="103">
        <f t="shared" si="0"/>
        <v>0</v>
      </c>
      <c r="H42" s="98"/>
    </row>
    <row r="43" spans="2:8">
      <c r="B43" s="79">
        <v>20</v>
      </c>
      <c r="C43" s="119"/>
      <c r="D43" s="119"/>
      <c r="E43" s="102"/>
      <c r="F43" s="102"/>
      <c r="G43" s="103">
        <f t="shared" si="0"/>
        <v>0</v>
      </c>
      <c r="H43" s="98"/>
    </row>
    <row r="44" spans="2:8">
      <c r="B44" s="79">
        <v>21</v>
      </c>
      <c r="C44" s="119"/>
      <c r="D44" s="119"/>
      <c r="E44" s="102"/>
      <c r="F44" s="102"/>
      <c r="G44" s="103">
        <f t="shared" si="0"/>
        <v>0</v>
      </c>
      <c r="H44" s="98"/>
    </row>
    <row r="45" spans="2:8">
      <c r="B45" s="79">
        <v>22</v>
      </c>
      <c r="C45" s="119"/>
      <c r="D45" s="119"/>
      <c r="E45" s="102"/>
      <c r="F45" s="102"/>
      <c r="G45" s="103">
        <f t="shared" si="0"/>
        <v>0</v>
      </c>
      <c r="H45" s="98"/>
    </row>
    <row r="46" spans="2:8">
      <c r="B46" s="79">
        <v>23</v>
      </c>
      <c r="C46" s="119"/>
      <c r="D46" s="119"/>
      <c r="E46" s="102"/>
      <c r="F46" s="102"/>
      <c r="G46" s="103">
        <f t="shared" si="0"/>
        <v>0</v>
      </c>
      <c r="H46" s="98"/>
    </row>
    <row r="47" spans="2:8">
      <c r="B47" s="79">
        <v>24</v>
      </c>
      <c r="C47" s="119"/>
      <c r="D47" s="119"/>
      <c r="E47" s="102"/>
      <c r="F47" s="102"/>
      <c r="G47" s="103">
        <f t="shared" si="0"/>
        <v>0</v>
      </c>
      <c r="H47" s="98"/>
    </row>
    <row r="48" spans="2:8">
      <c r="B48" s="80" t="s">
        <v>155</v>
      </c>
      <c r="C48" s="80"/>
      <c r="D48" s="80"/>
      <c r="E48" s="81"/>
      <c r="F48" s="82"/>
      <c r="G48" s="83"/>
      <c r="H48" s="84"/>
    </row>
    <row r="49" spans="2:8" ht="6.45" customHeight="1"/>
    <row r="50" spans="2:8">
      <c r="B50" s="141" t="s">
        <v>295</v>
      </c>
    </row>
    <row r="51" spans="2:8" ht="22.5" customHeight="1">
      <c r="B51" s="502"/>
      <c r="C51" s="502"/>
      <c r="D51" s="502"/>
      <c r="E51" s="502"/>
      <c r="F51" s="502"/>
      <c r="G51" s="502"/>
      <c r="H51" s="502"/>
    </row>
    <row r="52" spans="2:8" ht="8.6999999999999993" customHeight="1"/>
  </sheetData>
  <mergeCells count="26">
    <mergeCell ref="A1:E2"/>
    <mergeCell ref="B9:C9"/>
    <mergeCell ref="D9:H9"/>
    <mergeCell ref="B11:C11"/>
    <mergeCell ref="D11:E11"/>
    <mergeCell ref="A4:I4"/>
    <mergeCell ref="B6:C6"/>
    <mergeCell ref="D6:H6"/>
    <mergeCell ref="B8:C8"/>
    <mergeCell ref="D8:H8"/>
    <mergeCell ref="B51:H51"/>
    <mergeCell ref="F11:F12"/>
    <mergeCell ref="G11:G12"/>
    <mergeCell ref="H11:H12"/>
    <mergeCell ref="B12:C12"/>
    <mergeCell ref="D12:E12"/>
    <mergeCell ref="B22:B23"/>
    <mergeCell ref="E22:E23"/>
    <mergeCell ref="F22:F23"/>
    <mergeCell ref="G22:G23"/>
    <mergeCell ref="H22:H23"/>
    <mergeCell ref="B20:H20"/>
    <mergeCell ref="B16:H16"/>
    <mergeCell ref="B17:H17"/>
    <mergeCell ref="B18:H18"/>
    <mergeCell ref="B19:H19"/>
  </mergeCells>
  <phoneticPr fontId="62"/>
  <pageMargins left="0.70866141732283472" right="0.70866141732283472" top="0.74803149606299213" bottom="0.74803149606299213" header="0.31496062992125984" footer="0.31496062992125984"/>
  <pageSetup paperSize="9" fitToHeight="0" orientation="portrait" r:id="rId1"/>
  <headerFooter>
    <oddFooter>&amp;RF08575　26/05/10　第14版</oddFooter>
  </headerFooter>
  <ignoredErrors>
    <ignoredError sqref="G24:G47"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お申込みの流れ</vt:lpstr>
      <vt:lpstr>注文書</vt:lpstr>
      <vt:lpstr>サンプル</vt:lpstr>
      <vt:lpstr>インデックス</vt:lpstr>
      <vt:lpstr>グラフ表示情報</vt:lpstr>
      <vt:lpstr>参考) PCRプロトコル</vt:lpstr>
      <vt:lpstr>リスト</vt:lpstr>
      <vt:lpstr>インデックスリスト</vt:lpstr>
      <vt:lpstr>サンプル(再送用)</vt:lpstr>
      <vt:lpstr>インデックス(再送用)</vt:lpstr>
      <vt:lpstr>i5_</vt:lpstr>
      <vt:lpstr>i7_</vt:lpstr>
      <vt:lpstr>インデックス!Print_Area</vt:lpstr>
      <vt:lpstr>'インデックス(再送用)'!Print_Area</vt:lpstr>
      <vt:lpstr>お申込みの流れ!Print_Area</vt:lpstr>
      <vt:lpstr>グラフ表示情報!Print_Area</vt:lpstr>
      <vt:lpstr>サンプル!Print_Area</vt:lpstr>
      <vt:lpstr>'サンプル(再送用)'!Print_Area</vt:lpstr>
      <vt:lpstr>'参考) PCRプロトコル'!Print_Area</vt:lpstr>
      <vt:lpstr>注文書!Print_Area</vt:lpstr>
      <vt:lpstr>アプリケーション</vt:lpstr>
      <vt:lpstr>プライマー</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Array2</dc:creator>
  <cp:lastModifiedBy>久貴谷 春花</cp:lastModifiedBy>
  <cp:lastPrinted>2026-04-23T04:17:32Z</cp:lastPrinted>
  <dcterms:created xsi:type="dcterms:W3CDTF">2012-07-05T05:37:59Z</dcterms:created>
  <dcterms:modified xsi:type="dcterms:W3CDTF">2026-04-23T04:45:24Z</dcterms:modified>
</cp:coreProperties>
</file>